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8450740\Desktop\"/>
    </mc:Choice>
  </mc:AlternateContent>
  <bookViews>
    <workbookView xWindow="600" yWindow="165" windowWidth="14160" windowHeight="8610"/>
  </bookViews>
  <sheets>
    <sheet name="납품희망등록서" sheetId="1" r:id="rId1"/>
    <sheet name="제조원가계산서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</externalReferences>
  <definedNames>
    <definedName name="_0">[2]직재!#REF!</definedName>
    <definedName name="_1">[3]I一般比!#REF!</definedName>
    <definedName name="_1_">[1]I一般比!#REF!</definedName>
    <definedName name="_2">[4]J直材4!$F$5:$G$5</definedName>
    <definedName name="_2단">#REF!</definedName>
    <definedName name="_3">#N/A</definedName>
    <definedName name="_4">#N/A</definedName>
    <definedName name="_5">'[5]설직재-1'!#REF!</definedName>
    <definedName name="_6">'[6]C-직노1'!#REF!</definedName>
    <definedName name="_7">'[5]설직재-1'!#REF!</definedName>
    <definedName name="_DOG1">#REF!</definedName>
    <definedName name="_DOG2">#REF!</definedName>
    <definedName name="_DOG3">#REF!</definedName>
    <definedName name="_DOG4">#REF!</definedName>
    <definedName name="_Fill" hidden="1">#REF!</definedName>
    <definedName name="_JJJ1">#REF!</definedName>
    <definedName name="_Key1" hidden="1">'[7]내역서(실)'!#REF!</definedName>
    <definedName name="_Key2" hidden="1">'[7]내역서(실)'!#REF!</definedName>
    <definedName name="_Key3" hidden="1">#REF!</definedName>
    <definedName name="_Order1" hidden="1">255</definedName>
    <definedName name="_Order2" hidden="1">255</definedName>
    <definedName name="_PB1">#REF!</definedName>
    <definedName name="_PB2">#REF!</definedName>
    <definedName name="_PB3">#REF!</definedName>
    <definedName name="_PI48">#REF!</definedName>
    <definedName name="_PI60">#REF!</definedName>
    <definedName name="_RO110">#REF!</definedName>
    <definedName name="_RO22">#REF!</definedName>
    <definedName name="_RO35">#REF!</definedName>
    <definedName name="_RO60">#REF!</definedName>
    <definedName name="_RO80">#REF!</definedName>
    <definedName name="_Sort" hidden="1">'[6]D-경비1'!#REF!</definedName>
    <definedName name="_TON1">#REF!</definedName>
    <definedName name="_TON2">#REF!</definedName>
    <definedName name="_TY5">'[15]제-노임'!#REF!</definedName>
    <definedName name="_WW2">#REF!</definedName>
    <definedName name="_WW6">#REF!</definedName>
    <definedName name="¤Ç315">#REF!</definedName>
    <definedName name="\0">#N/A</definedName>
    <definedName name="\a">#N/A</definedName>
    <definedName name="\c">#N/A</definedName>
    <definedName name="\g">'[8]N賃率-職'!#REF!</definedName>
    <definedName name="\i">#REF!</definedName>
    <definedName name="\m">#REF!</definedName>
    <definedName name="\p">#REF!</definedName>
    <definedName name="\q">[9]일위!#REF!</definedName>
    <definedName name="\x">#N/A</definedName>
    <definedName name="\z">#N/A</definedName>
    <definedName name="A">#N/A</definedName>
    <definedName name="A_">#REF!</definedName>
    <definedName name="aa">#REF!</definedName>
    <definedName name="AAAA">[10]I一般比!#REF!</definedName>
    <definedName name="acb">'[11]N賃率-職'!#REF!</definedName>
    <definedName name="acz">#REF!</definedName>
    <definedName name="afa">#N/A</definedName>
    <definedName name="afafas">#REF!</definedName>
    <definedName name="AFSA">#N/A</definedName>
    <definedName name="afsfa">'[12]설직재-1'!#REF!</definedName>
    <definedName name="AS">#REF!</definedName>
    <definedName name="ASA">[13]I一般比!#REF!</definedName>
    <definedName name="asdfa">'[14]N賃率-職'!#REF!</definedName>
    <definedName name="AXC">[15]제직재!#REF!</definedName>
    <definedName name="bcx">'[5]설직재-1'!#REF!</definedName>
    <definedName name="bdsxzhds">#REF!</definedName>
    <definedName name="BLDG">[16]LEGEND!$D$8</definedName>
    <definedName name="C_">#N/A</definedName>
    <definedName name="CLIENT">[16]LEGEND!$D$6</definedName>
    <definedName name="csn">#REF!</definedName>
    <definedName name="cvbsdfg">'[17]N賃率-職'!#REF!</definedName>
    <definedName name="cvnx">'[18]N賃率-職'!#REF!</definedName>
    <definedName name="cxbvcx">[19]I一般比!#REF!</definedName>
    <definedName name="cxhgsd">#REF!</definedName>
    <definedName name="D">#REF!</definedName>
    <definedName name="DAA">'[13]N賃率-職'!#REF!</definedName>
    <definedName name="danga">[20]danga!$A$1:$M$235</definedName>
    <definedName name="_xlnm.Database">#REF!</definedName>
    <definedName name="database2">#REF!</definedName>
    <definedName name="dd">#N/A</definedName>
    <definedName name="ddd">'[5]설직재-1'!#REF!</definedName>
    <definedName name="dddd">'[5]설직재-1'!#REF!</definedName>
    <definedName name="ddddd" hidden="1">#REF!</definedName>
    <definedName name="dde">#N/A</definedName>
    <definedName name="de">#REF!</definedName>
    <definedName name="DEMO">#REF!</definedName>
    <definedName name="DF">#REF!</definedName>
    <definedName name="dfgas">[21]I一般比!#REF!</definedName>
    <definedName name="dfghgds">[22]I一般比!#REF!</definedName>
    <definedName name="dfhd">'[23]설직재-1'!#REF!</definedName>
    <definedName name="dfhgd">'[24]N賃率-職'!#REF!</definedName>
    <definedName name="dfsgas">'[18]N賃率-職'!#REF!</definedName>
    <definedName name="dfshdt">#REF!</definedName>
    <definedName name="dfshrtsh">[25]I一般比!#REF!</definedName>
    <definedName name="dfshsdh">'[26]설직재-1'!#REF!</definedName>
    <definedName name="dg">[27]제직재!#REF!</definedName>
    <definedName name="dgdsfdg">#REF!</definedName>
    <definedName name="dgfdgdf">[28]J直材4!$F$5:$G$5</definedName>
    <definedName name="dgfsgfs">'[5]설직재-1'!#REF!</definedName>
    <definedName name="dgsd">#REF!</definedName>
    <definedName name="dhfsz">'[29]20관리비율'!$A$1:$D$25</definedName>
    <definedName name="dhshs">#REF!</definedName>
    <definedName name="DLFDML12">BlankMacro1</definedName>
    <definedName name="DLKJDAOJD">[30]신우!#REF!</definedName>
    <definedName name="DOOR1_H">#REF!</definedName>
    <definedName name="DOOR1_W">#REF!</definedName>
    <definedName name="DOOR2_H">#REF!</definedName>
    <definedName name="DOOR2_W">#REF!</definedName>
    <definedName name="DOOR3_H">#REF!</definedName>
    <definedName name="DOOR3_N">#REF!</definedName>
    <definedName name="DOOR3_W">#REF!</definedName>
    <definedName name="DRIVE">#REF!</definedName>
    <definedName name="dsargda">#REF!</definedName>
    <definedName name="dsfdgs">'[31]N賃率-職'!#REF!</definedName>
    <definedName name="dsfgs">[32]직재!#REF!</definedName>
    <definedName name="dsgfdf">'[8]N賃率-職'!#REF!</definedName>
    <definedName name="dsgfhs">'[5]설직재-1'!#REF!</definedName>
    <definedName name="dsgsfd">'[33]20관리비율'!$A$1:$D$25</definedName>
    <definedName name="dshdfs">[34]일위!#REF!</definedName>
    <definedName name="dshds">'[35]제-노임'!#REF!</definedName>
    <definedName name="dxbdrge">[9]일위!#REF!</definedName>
    <definedName name="dy">#N/A</definedName>
    <definedName name="erheyhger">[36]I一般比!#REF!</definedName>
    <definedName name="ertewt">[37]직재!#REF!</definedName>
    <definedName name="ertg">'[38]20관리비율'!$A$1:$D$25</definedName>
    <definedName name="ertyw">'[17]N賃率-職'!#REF!</definedName>
    <definedName name="ERYETY" hidden="1">'[39]N賃率-職'!$I$5:$I$30</definedName>
    <definedName name="etshes">'[12]설직재-1'!#REF!</definedName>
    <definedName name="etwtew">[40]직재!#REF!</definedName>
    <definedName name="ewrta">'[41]20관리비율'!$A$1:$D$25</definedName>
    <definedName name="ewtrewt">[42]직재!#REF!</definedName>
    <definedName name="F">#REF!</definedName>
    <definedName name="fads">[43]I一般比!#REF!</definedName>
    <definedName name="fdda">'[44]N賃率-職'!#REF!</definedName>
    <definedName name="FDGAS">'[45]N賃率-職'!#REF!</definedName>
    <definedName name="fdgdas">'[44]N賃率-職'!#REF!</definedName>
    <definedName name="fdgdasg">'[18]N賃率-職'!#REF!</definedName>
    <definedName name="fdgdf">'[5]설직재-1'!#REF!</definedName>
    <definedName name="fdgdfh">[46]일위!#REF!</definedName>
    <definedName name="fdgdsf">#REF!</definedName>
    <definedName name="fdgghds">'[47]설직재-1'!#REF!</definedName>
    <definedName name="fdghdfs">[44]I一般比!#REF!</definedName>
    <definedName name="fdghds">'[21]N賃率-職'!#REF!</definedName>
    <definedName name="fdgsd">'[48]20관리비율'!$A$1:$D$25</definedName>
    <definedName name="fdhfd">[49]직재!#REF!</definedName>
    <definedName name="fdhgdfs">[50]I一般比!#REF!</definedName>
    <definedName name="fdhsd">'[51]설직재-1'!#REF!</definedName>
    <definedName name="fdsgds">'[52]설직재-1'!#REF!</definedName>
    <definedName name="FDSGFSD">#N/A</definedName>
    <definedName name="fdsghsd">'[21]N賃率-職'!#REF!</definedName>
    <definedName name="fdsgsa">'[53]제-노임'!#REF!</definedName>
    <definedName name="fdshf">[54]J直材4!$F$5:$G$5</definedName>
    <definedName name="fdshgds">'[24]N賃率-職'!#REF!</definedName>
    <definedName name="fdshgsdr">#REF!</definedName>
    <definedName name="fdsjdsj">[55]I一般比!#REF!</definedName>
    <definedName name="FE">#REF!</definedName>
    <definedName name="few">[56]I一般比!#REF!</definedName>
    <definedName name="fgdsr">'[57]N賃率-職'!#REF!</definedName>
    <definedName name="fgfdjhgf">#REF!</definedName>
    <definedName name="fgjfjf">[21]I一般比!#REF!</definedName>
    <definedName name="fgs">[3]I一般比!#REF!</definedName>
    <definedName name="fhd">'[35]설직재-1'!#REF!</definedName>
    <definedName name="fhdd">#REF!</definedName>
    <definedName name="FHFH" hidden="1">[58]수량산출!$A$1:$A$8561</definedName>
    <definedName name="FHFK" hidden="1">[58]수량산출!#REF!</definedName>
    <definedName name="fhigr">[0]!BlankMacro1</definedName>
    <definedName name="FHIGR1">[0]!BlankMacro1</definedName>
    <definedName name="fhsdfg">#REF!</definedName>
    <definedName name="fjfjf">[59]일위!#REF!</definedName>
    <definedName name="fk">#N/A</definedName>
    <definedName name="fsdfhsd">[49]직재!#REF!</definedName>
    <definedName name="fsdgd">#N/A</definedName>
    <definedName name="fsdhfds">'[60]20관리비율'!$A$1:$D$25</definedName>
    <definedName name="g">#N/A</definedName>
    <definedName name="gasg">[3]I一般比!#REF!</definedName>
    <definedName name="gdasgf">#REF!</definedName>
    <definedName name="GDERE">[61]I一般比!#REF!</definedName>
    <definedName name="gdfds">[32]직재!#REF!</definedName>
    <definedName name="gdfgfd">'[62]설직재-1'!#REF!</definedName>
    <definedName name="gdhfd">'[63]20관리비율'!$A$1:$D$25</definedName>
    <definedName name="gdhgdst">[49]직재!#REF!</definedName>
    <definedName name="GERWY">[64]J直材4!$F$5:$G$5</definedName>
    <definedName name="gfasgfa">[47]제직재!#REF!</definedName>
    <definedName name="gfdhgdf">#REF!</definedName>
    <definedName name="GFDS">#REF!</definedName>
    <definedName name="gfdsh">[65]工관리비율!$A$1:$D$24</definedName>
    <definedName name="gfjdjkyt" hidden="1">'[39]N賃率-職'!$I$5:$I$30</definedName>
    <definedName name="ghdfhtr">[49]직재!#REF!</definedName>
    <definedName name="ghds">'[18]N賃率-職'!#REF!</definedName>
    <definedName name="ghdsg" hidden="1">'[66]N賃率-職'!$I$5:$I$30</definedName>
    <definedName name="ghnfdg">'[41]20관리비율'!$A$1:$D$25</definedName>
    <definedName name="gsdf">#N/A</definedName>
    <definedName name="gsg">#REF!</definedName>
    <definedName name="HapCKVA">#N/A</definedName>
    <definedName name="HapCKvar">#N/A</definedName>
    <definedName name="HapCKW">#N/A</definedName>
    <definedName name="HapIKVA">#N/A</definedName>
    <definedName name="HapIKvar">#N/A</definedName>
    <definedName name="HapIKW">#N/A</definedName>
    <definedName name="HapKVA">#N/A</definedName>
    <definedName name="HapSKVA">#N/A</definedName>
    <definedName name="HapSKW">#N/A</definedName>
    <definedName name="hdfj">'[52]설직재-1'!#REF!</definedName>
    <definedName name="HFDD">'[14]N賃率-職'!#REF!</definedName>
    <definedName name="hfdjjfgjhg">[55]I一般比!#REF!</definedName>
    <definedName name="hfesahtr">#REF!</definedName>
    <definedName name="hfjfd">'[67]제-노임'!#REF!</definedName>
    <definedName name="hgdfshgdf">[68]직재!#REF!</definedName>
    <definedName name="HGF">'[69]20관리비율'!$A$1:$D$25</definedName>
    <definedName name="hgkjgfd" hidden="1">'[70]N賃率-職'!$I$5:$I$30</definedName>
    <definedName name="HGKJKFG">[61]I一般比!#REF!</definedName>
    <definedName name="hgsdh">#REF!</definedName>
    <definedName name="HH" hidden="1">#REF!</definedName>
    <definedName name="HHH" hidden="1">#REF!</definedName>
    <definedName name="HHHH" hidden="1">#REF!</definedName>
    <definedName name="HIT">'[71]2F 회의실견적(5_14 일대)'!$J$31</definedName>
    <definedName name="hjdjhg">'[24]N賃率-職'!#REF!</definedName>
    <definedName name="hjkjhg">[72]I一般比!#REF!</definedName>
    <definedName name="hkfgkh">[67]제직재!#REF!</definedName>
    <definedName name="hkygu">[47]제직재!#REF!</definedName>
    <definedName name="hl">#REF!</definedName>
    <definedName name="HTML_CodePage" hidden="1">949</definedName>
    <definedName name="HTML_Control" hidden="1">{"'공사부문'!$A$6:$A$32"}</definedName>
    <definedName name="HTML_Description" hidden="1">""</definedName>
    <definedName name="HTML_Email" hidden="1">""</definedName>
    <definedName name="HTML_Header" hidden="1">"공사부문"</definedName>
    <definedName name="HTML_LastUpdate" hidden="1">"98-04-27"</definedName>
    <definedName name="HTML_LineAfter" hidden="1">FALSE</definedName>
    <definedName name="HTML_LineBefore" hidden="1">FALSE</definedName>
    <definedName name="HTML_Name" hidden="1">"김준곤"</definedName>
    <definedName name="HTML_OBDlg2" hidden="1">TRUE</definedName>
    <definedName name="HTML_OBDlg4" hidden="1">TRUE</definedName>
    <definedName name="HTML_OS" hidden="1">0</definedName>
    <definedName name="HTML_PathFile" hidden="1">"C:\WINNT\Profiles\Administrator\Personal\MyHTML.htm"</definedName>
    <definedName name="HTML_Title" hidden="1">"시중노임단가"</definedName>
    <definedName name="IL">#REF!</definedName>
    <definedName name="ilch">[20]ilch!$A$3:$M$25</definedName>
    <definedName name="INVERTER설치">[73]일위대가목록!#REF!</definedName>
    <definedName name="jfdeshfd">#REF!</definedName>
    <definedName name="jgff">'[21]N賃率-職'!#REF!</definedName>
    <definedName name="jgfjd">'[52]설직재-1'!#REF!</definedName>
    <definedName name="jgfjf">[74]J直材4!$F$5:$G$5</definedName>
    <definedName name="jghjg">'[62]제-노임'!#REF!</definedName>
    <definedName name="jghkjh">'[75]20관리비율'!$A$1:$D$25</definedName>
    <definedName name="JH">[76]정부노임단가!$A$5:$F$215</definedName>
    <definedName name="jhkghj">'[48]20관리비율'!$A$1:$D$25</definedName>
    <definedName name="jhkhg">[21]I一般比!#REF!</definedName>
    <definedName name="JJ">[77]정부노임단가!$A$5:$F$215</definedName>
    <definedName name="JJJ" hidden="1">#REF!</definedName>
    <definedName name="jkghjgk" hidden="1">#REF!</definedName>
    <definedName name="jkhghkjg">#REF!</definedName>
    <definedName name="jkhgkjj">[78]J直材4!$F$5:$G$5</definedName>
    <definedName name="jygfjkdf">#REF!</definedName>
    <definedName name="kd">[79]I一般比!#REF!</definedName>
    <definedName name="kgfkyftyijk">[3]I一般比!#REF!</definedName>
    <definedName name="KK">[76]정부노임단가!$A$5:$F$215</definedName>
    <definedName name="KKK" hidden="1">#REF!</definedName>
    <definedName name="L">#REF!</definedName>
    <definedName name="LED">#REF!</definedName>
    <definedName name="LLL" hidden="1">#REF!</definedName>
    <definedName name="LOCATION">[16]LEGEND!$D$7</definedName>
    <definedName name="M">#REF!</definedName>
    <definedName name="mcvbm">[24]I一般比!#REF!</definedName>
    <definedName name="MOTOR__농형_전폐">#REF!</definedName>
    <definedName name="nbvcn">[50]I一般比!#REF!</definedName>
    <definedName name="NBVCV">'[69]20관리비율'!$A$1:$D$25</definedName>
    <definedName name="nmy">[80]J直材4!$F$5:$G$5</definedName>
    <definedName name="OOO" hidden="1">#REF!</definedName>
    <definedName name="OPOP" hidden="1">[81]수량산출!#REF!</definedName>
    <definedName name="OPP" hidden="1">#REF!</definedName>
    <definedName name="OPPP" hidden="1">[82]수량산출!$A$3:$H$8539</definedName>
    <definedName name="or">[83]과천MAIN!#REF!</definedName>
    <definedName name="ottiout">'[12]설직재-1'!#REF!</definedName>
    <definedName name="ou">'[27]설직재-1'!#REF!</definedName>
    <definedName name="p">'[38]20관리비율'!$A$1:$D$25</definedName>
    <definedName name="PILE_LENG">#REF!</definedName>
    <definedName name="PILE_TYPE">#REF!</definedName>
    <definedName name="POI">#REF!</definedName>
    <definedName name="PPP" hidden="1">#REF!</definedName>
    <definedName name="print">#REF!</definedName>
    <definedName name="_xlnm.Print_Area" localSheetId="0">납품희망등록서!$A$1:$P$27</definedName>
    <definedName name="_xlnm.Print_Area" localSheetId="1">제조원가계산서!$A$1:$I$40</definedName>
    <definedName name="_xlnm.Print_Area">#REF!</definedName>
    <definedName name="Print_Area_MI">#REF!</definedName>
    <definedName name="PROJ">[16]LEGEND!$D$4</definedName>
    <definedName name="PTFSA">[15]제직재!#REF!</definedName>
    <definedName name="Q" hidden="1">#REF!</definedName>
    <definedName name="qetrweq">'[23]설직재-1'!#REF!</definedName>
    <definedName name="qfedafd">[28]J直材4!$F$5:$G$5</definedName>
    <definedName name="qwreq" hidden="1">#REF!</definedName>
    <definedName name="QWS" hidden="1">#REF!</definedName>
    <definedName name="rdyery">#REF!</definedName>
    <definedName name="retwatr">[84]I一般比!#REF!</definedName>
    <definedName name="retyerw">'[52]설직재-1'!#REF!</definedName>
    <definedName name="rewtaet">[59]일위!#REF!</definedName>
    <definedName name="reyter">'[48]20관리비율'!$A$1:$D$25</definedName>
    <definedName name="reytewt">[4]J直材4!$F$5:$G$5</definedName>
    <definedName name="REYW">#REF!</definedName>
    <definedName name="rfetyryw">[85]직재!#REF!</definedName>
    <definedName name="rhewryew">[86]I一般比!#REF!</definedName>
    <definedName name="RK" hidden="1">[58]수량산출!#REF!</definedName>
    <definedName name="rtewyte">[42]직재!#REF!</definedName>
    <definedName name="rth" hidden="1">#REF!</definedName>
    <definedName name="rtutytr">[87]I一般比!#REF!</definedName>
    <definedName name="rtyerw">[3]I一般比!#REF!</definedName>
    <definedName name="rweytewyt">#N/A</definedName>
    <definedName name="ryeuye">[74]J直材4!$F$5:$G$5</definedName>
    <definedName name="rytrey">[3]I一般比!#REF!</definedName>
    <definedName name="SA">[15]제직재!#REF!</definedName>
    <definedName name="sadgsa">#REF!</definedName>
    <definedName name="sanch_2">#REF!</definedName>
    <definedName name="sanch_3">#REF!</definedName>
    <definedName name="sanch_4">#REF!</definedName>
    <definedName name="scdbsdfg">'[12]설직재-1'!#REF!</definedName>
    <definedName name="sde">'[27]설직재-1'!#REF!</definedName>
    <definedName name="sdfsa">'[8]N賃率-職'!#REF!</definedName>
    <definedName name="sdgs">#REF!</definedName>
    <definedName name="SF">#N/A</definedName>
    <definedName name="sfdgsd" hidden="1">#REF!</definedName>
    <definedName name="sfds">'[27]제-노임'!#REF!</definedName>
    <definedName name="sfgsdfd" hidden="1">#REF!</definedName>
    <definedName name="sfsd">#N/A</definedName>
    <definedName name="SGARETER" hidden="1">#REF!</definedName>
    <definedName name="sgddsg">#REF!</definedName>
    <definedName name="sgfdhdshg">'[26]설직재-1'!#REF!</definedName>
    <definedName name="sgsgr">#REF!</definedName>
    <definedName name="shddhdrtuhr">#REF!</definedName>
    <definedName name="SSA">[88]일위!#REF!</definedName>
    <definedName name="T">#N/A</definedName>
    <definedName name="test">#N/A</definedName>
    <definedName name="TOTAL">#N/A</definedName>
    <definedName name="trewy">[89]직재!#REF!</definedName>
    <definedName name="truyr">#REF!</definedName>
    <definedName name="tthtreetey">#REF!</definedName>
    <definedName name="TTTT" hidden="1">#REF!</definedName>
    <definedName name="tuy">'[27]제-노임'!#REF!</definedName>
    <definedName name="tye" hidden="1">#REF!</definedName>
    <definedName name="tyew">'[90]N賃率-職'!#REF!</definedName>
    <definedName name="tyhr">'[51]설직재-1'!#REF!</definedName>
    <definedName name="tyikut">#REF!</definedName>
    <definedName name="uitr">'[63]20관리비율'!$A$1:$D$25</definedName>
    <definedName name="uyoiuy">#REF!</definedName>
    <definedName name="V">#N/A</definedName>
    <definedName name="VB">[91]J直材4!$F$5:$G$5</definedName>
    <definedName name="vbxcbcvx">#REF!</definedName>
    <definedName name="vcnf" hidden="1">'[92]N賃率-職'!$I$5:$I$30</definedName>
    <definedName name="vcxbcx">[35]제직재!#REF!</definedName>
    <definedName name="vcxbds">[10]I一般比!#REF!</definedName>
    <definedName name="vczdfesa">#REF!</definedName>
    <definedName name="vfh">[27]제직재!#REF!</definedName>
    <definedName name="vhder">[27]제직재!#REF!</definedName>
    <definedName name="WALL_FIN">#REF!</definedName>
    <definedName name="WERTA">#REF!</definedName>
    <definedName name="WIND1_H">#REF!</definedName>
    <definedName name="WIND1_W">#REF!</definedName>
    <definedName name="WIND2_H">#REF!</definedName>
    <definedName name="WIND2_W">#REF!</definedName>
    <definedName name="WKD">#REF!</definedName>
    <definedName name="wqr">'[56]N賃率-職'!#REF!</definedName>
    <definedName name="wqtwq">[42]직재!#REF!</definedName>
    <definedName name="xhds">[44]I一般比!#REF!</definedName>
    <definedName name="xhgts">[5]제직재!#REF!</definedName>
    <definedName name="xvcx">'[26]설직재-1'!#REF!</definedName>
    <definedName name="yitd">[27]제직재!#REF!</definedName>
    <definedName name="yterwy">[31]I一般比!#REF!</definedName>
    <definedName name="ytir">[49]직재!#REF!</definedName>
    <definedName name="ytiueuy">#N/A</definedName>
    <definedName name="ytjt">#REF!</definedName>
    <definedName name="YTYITY">[86]I一般比!#REF!</definedName>
    <definedName name="yyy" hidden="1">[93]수량산출!$A$1:$A$8561</definedName>
    <definedName name="zz">#REF!</definedName>
    <definedName name="ㄱ" hidden="1">[82]수량산출!#REF!</definedName>
    <definedName name="ㄱㄷㄵㅅㅎ">'[94]N賃率-職'!#REF!</definedName>
    <definedName name="ㄱㄷ죠" hidden="1">#REF!</definedName>
    <definedName name="ㄱㄷㅎㄷ">[22]I一般比!#REF!</definedName>
    <definedName name="ㄱ됴">'[5]설직재-1'!#REF!</definedName>
    <definedName name="ㄱ됻ㅅㄱ">#REF!</definedName>
    <definedName name="ㄱ둊ㄷㄱ">[95]I一般比!#REF!</definedName>
    <definedName name="ㄱ쇼ㅕㅅ6ㄱ">'[96]설직재-1'!#REF!</definedName>
    <definedName name="ㄱ숒ㄷㄱ">'[31]N賃率-職'!#REF!</definedName>
    <definedName name="ㄱ어ㅗㅅㄱ">[3]I一般比!#REF!</definedName>
    <definedName name="ㄱ어ㅛㄴㄷㅇ">[97]I一般比!#REF!</definedName>
    <definedName name="ㄱㅈ둇ㄷㄱ">#REF!</definedName>
    <definedName name="가" hidden="1">'[98]1안'!#REF!</definedName>
    <definedName name="가아" hidden="1">[99]수량산출!#REF!</definedName>
    <definedName name="간노율">#N/A</definedName>
    <definedName name="간비울">#N/A</definedName>
    <definedName name="간접노무">#REF!</definedName>
    <definedName name="간접노무비율">#REF!</definedName>
    <definedName name="갑지2">#REF!</definedName>
    <definedName name="강아지" hidden="1">#REF!</definedName>
    <definedName name="갖비11">#REF!</definedName>
    <definedName name="개요">#REF!</definedName>
    <definedName name="거">'[100]N賃率-職'!#REF!</definedName>
    <definedName name="거ㅏ" hidden="1">[101]수량산출!$A$3:$H$8539</definedName>
    <definedName name="건장">#REF!</definedName>
    <definedName name="견적" hidden="1">'[102]내역서1999.8최종'!$A$1:$A$2438</definedName>
    <definedName name="결2">[43]I一般比!#REF!</definedName>
    <definedName name="결과">[79]I一般比!#REF!</definedName>
    <definedName name="경">#REF!</definedName>
    <definedName name="경비">#REF!</definedName>
    <definedName name="경비분류">[4]J直材4!$F$5:$G$5</definedName>
    <definedName name="경비율">#REF!</definedName>
    <definedName name="공간노">#N/A</definedName>
    <definedName name="공수1">BLCH</definedName>
    <definedName name="관급자재">[103]관급_File!$A$1:$O$65536</definedName>
    <definedName name="교ㅕㄱ셔">#REF!</definedName>
    <definedName name="굗ㅅ">#N/A</definedName>
    <definedName name="굗ㅈ">#REF!</definedName>
    <definedName name="굦ㅂ">#REF!</definedName>
    <definedName name="김개똥">[104]제경집계!#REF!</definedName>
    <definedName name="ㄳㄱㄷㅈ쇼">#REF!</definedName>
    <definedName name="ㄴ">#REF!</definedName>
    <definedName name="ㄴㄴㄴㄴ">[105]직재!#REF!</definedName>
    <definedName name="ㄴ돗ㄱ">[74]J直材4!$F$5:$G$5</definedName>
    <definedName name="ㄴㄹㅇㅎㅁㄴ">[28]J直材4!$F$5:$G$5</definedName>
    <definedName name="ㄴㄻㄹ">[106]제직재!#REF!</definedName>
    <definedName name="ㄴㅁㄱㄷ">'[11]N賃率-職'!#REF!</definedName>
    <definedName name="ㄴㅁㄹㅇㅂㅁ">[107]I一般比!#REF!</definedName>
    <definedName name="ㄴㅁㅇㅁ">'[57]N賃率-職'!#REF!</definedName>
    <definedName name="ㄴㅁㅇㅁㄴ" hidden="1">#REF!</definedName>
    <definedName name="ㄴㅁㅇㅁㄷㅇㅈ">#N/A</definedName>
    <definedName name="ㄴㅁㅈ">[27]제직재!#REF!</definedName>
    <definedName name="ㄴㅁㅎㄱㄷㄴ">#REF!</definedName>
    <definedName name="ㄴㅁㅎㅁㄴ">'[108]N賃率-職'!#REF!</definedName>
    <definedName name="ㄴㅇㄴㅁ">#REF!</definedName>
    <definedName name="ㄴㅇㅀㄴㅇ">#REF!</definedName>
    <definedName name="ㄴㅇㅀㅇㄴ">#REF!</definedName>
    <definedName name="ㄴㅇㅁ">'[38]20관리비율'!$A$1:$D$25</definedName>
    <definedName name="ㄴㅇㅁㄹㅇㄴ">#REF!</definedName>
    <definedName name="ㄴㅇㅁㅀㄴㅁ">#REF!</definedName>
    <definedName name="ㄴㅇㅁㅎㅁㄴ">[109]I一般比!#REF!</definedName>
    <definedName name="ㄴㅇㅍ">#N/A</definedName>
    <definedName name="ㄴㅇㅎㄴㅇ" hidden="1">#REF!</definedName>
    <definedName name="ㄴㅇㅎㄷㄴㅇ">[25]I一般比!#REF!</definedName>
    <definedName name="ㄴㅇㅎㄻ">[110]I一般比!#REF!</definedName>
    <definedName name="ㄴㅇ혼">[111]I一般比!#REF!</definedName>
    <definedName name="ㄴ온ㄹㅇ">#REF!</definedName>
    <definedName name="ㄴ옰ㄴㄹㅇ">'[112]N賃率-職'!#REF!</definedName>
    <definedName name="ㄴㅌ">'[27]설직재-1'!#REF!</definedName>
    <definedName name="ㄴ홍ㄹㄴ">#REF!</definedName>
    <definedName name="내.전">#REF!</definedName>
    <definedName name="내선전공">#REF!</definedName>
    <definedName name="노1">[113]을!#REF!</definedName>
    <definedName name="노2">[113]을!#REF!</definedName>
    <definedName name="노계1">BLCH</definedName>
    <definedName name="노무">#REF!</definedName>
    <definedName name="노무3">#REF!</definedName>
    <definedName name="노집1">BLCH</definedName>
    <definedName name="녹음기">BlankMacro1</definedName>
    <definedName name="논ㄳ">[3]I一般比!#REF!</definedName>
    <definedName name="논ㅅ">[114]일위!#REF!</definedName>
    <definedName name="ㄶ">#REF!</definedName>
    <definedName name="ㄶㄴㄷ" hidden="1">#REF!</definedName>
    <definedName name="ㄶㄹ">#REF!</definedName>
    <definedName name="ㄶㅇㄹㄴㄱ">#REF!</definedName>
    <definedName name="ㄶㅇㅎㅈ">#REF!</definedName>
    <definedName name="ㄶㅎ">[115]직재!#REF!</definedName>
    <definedName name="ㄷ">#REF!</definedName>
    <definedName name="ㄷㄱㅈㅂ">[116]직재!#REF!</definedName>
    <definedName name="ㄷㄱㅈㅈㄷ">[37]직재!#REF!</definedName>
    <definedName name="ㄷ교됴">[117]일위!#REF!</definedName>
    <definedName name="ㄷㄳ">#N/A</definedName>
    <definedName name="ㄷㄳㅎ">'[118]N賃率-職'!#REF!</definedName>
    <definedName name="ㄷㅂㅎ">#REF!</definedName>
    <definedName name="ㄷㅅㄱ됴">#REF!</definedName>
    <definedName name="ㄷㅅㄷㅈ">#REF!</definedName>
    <definedName name="ㄷ숃ㄱ" hidden="1">#REF!</definedName>
    <definedName name="ㄷㅈㄳㅈㅂ">[109]I一般比!#REF!</definedName>
    <definedName name="ㄷㅈㅅㄱㅈㅅ">'[119]20관리비율'!$A$1:$D$25</definedName>
    <definedName name="ㄷㅈㅅㅈ">#REF!</definedName>
    <definedName name="ㄷㅎㄴ">'[5]설직재-1'!#REF!</definedName>
    <definedName name="단">[120]단가!$A$4:$I$36</definedName>
    <definedName name="단_가">#REF!</definedName>
    <definedName name="단_가2">#REF!</definedName>
    <definedName name="단_가3">#REF!</definedName>
    <definedName name="단_가4">#REF!</definedName>
    <definedName name="단_가5">#REF!</definedName>
    <definedName name="단_가6">#REF!</definedName>
    <definedName name="단1">[121]단!$A$5:$I$52</definedName>
    <definedName name="단가조사표">#REF!</definedName>
    <definedName name="단같">#N/A</definedName>
    <definedName name="단같1">#N/A</definedName>
    <definedName name="단같2">#N/A</definedName>
    <definedName name="단같3">#N/A</definedName>
    <definedName name="단같4">#N/A</definedName>
    <definedName name="단위공량10">'[122]일위대가(4층원격)'!#REF!</definedName>
    <definedName name="단위공량11">'[122]일위대가(4층원격)'!#REF!</definedName>
    <definedName name="단위공량12">'[122]일위대가(4층원격)'!#REF!</definedName>
    <definedName name="단위공량13">'[122]일위대가(4층원격)'!#REF!</definedName>
    <definedName name="단위공량14">'[122]일위대가(4층원격)'!#REF!</definedName>
    <definedName name="단위공량15">'[122]일위대가(4층원격)'!#REF!</definedName>
    <definedName name="단위공량16">'[122]일위대가(4층원격)'!#REF!</definedName>
    <definedName name="단위공량17">'[122]일위대가(4층원격)'!#REF!</definedName>
    <definedName name="단위공량2">[123]일위대가!#REF!</definedName>
    <definedName name="단위공량3">[123]일위대가!#REF!</definedName>
    <definedName name="단위공량4">'[122]일위대가(4층원격)'!#REF!</definedName>
    <definedName name="단위공량5">'[122]일위대가(4층원격)'!#REF!</definedName>
    <definedName name="단위공량6">'[122]일위대가(4층원격)'!#REF!</definedName>
    <definedName name="단위공량7">'[122]일위대가(4층원격)'!#REF!</definedName>
    <definedName name="단위공량8">'[122]일위대가(4층원격)'!#REF!</definedName>
    <definedName name="단위공량9">#REF!</definedName>
    <definedName name="대">[73]일위대가목록!#REF!</definedName>
    <definedName name="됵ㄷㅅ">#REF!</definedName>
    <definedName name="ㄹㄴㅁ">[54]J直材4!$F$5:$G$5</definedName>
    <definedName name="ㄹㄴㅇㅁㅁㄹㄴ">[109]I一般比!#REF!</definedName>
    <definedName name="ㄹㄴ홈ㄶ">[124]I一般比!#REF!</definedName>
    <definedName name="ㄹㄶㅁ">'[125]제-노임'!#REF!</definedName>
    <definedName name="ㄹㄶㅇㅎㄻㅇ">'[31]N賃率-職'!#REF!</definedName>
    <definedName name="ㄹㄷㄴㅅㄱㅈ">[3]I一般比!#REF!</definedName>
    <definedName name="ㄹㄹ" hidden="1">#REF!</definedName>
    <definedName name="ㄹㅇ">[106]제직재!#REF!</definedName>
    <definedName name="ㄹㅇ교ㅗㅅㄱ">[31]I一般比!#REF!</definedName>
    <definedName name="ㄹㅇㄴ">#REF!</definedName>
    <definedName name="ㄹㅇㄴ홀ㅇㄴ">[3]I一般比!#REF!</definedName>
    <definedName name="ㄹㅇ놀ㄴㅅㅇ">[50]I一般比!#REF!</definedName>
    <definedName name="ㄹㅇ놀ㅇㄴ">#REF!</definedName>
    <definedName name="ㄹㅇ농">#REF!</definedName>
    <definedName name="ㄹㅇㄶ" hidden="1">#REF!</definedName>
    <definedName name="ㄹㅇㄶㅇㄴ">#REF!</definedName>
    <definedName name="ㄹㅇㄶ옿" hidden="1">'[126]N賃率-職'!$I$5:$I$30</definedName>
    <definedName name="ㄹㅇㄹㅇ" hidden="1">#REF!</definedName>
    <definedName name="ㄹㅇㅁㄴㅇㄻㄴ">#REF!</definedName>
    <definedName name="ㄹㅇㅁㄶㅇㄴ">[79]I一般比!#REF!</definedName>
    <definedName name="ㄹㅇㅌㅎㄹㄴㅇ">[84]I一般比!#REF!</definedName>
    <definedName name="ㄹㅇㅎㄴㅇㄹㄹ">'[26]설직재-1'!#REF!</definedName>
    <definedName name="ㄹㅇㅎㄹㅇㄴ">[127]I一般比!#REF!</definedName>
    <definedName name="ㄹㅇㅎㅀㅎ">'[14]N賃率-職'!#REF!</definedName>
    <definedName name="ㄹㅇㅎㅁ" hidden="1">'[128]N賃率-職'!$I$5:$I$30</definedName>
    <definedName name="ㄹㅇㅎㅇ">'[129]설직재-1'!#REF!</definedName>
    <definedName name="ㄹㅇㅎㅇㅁㄴ">[130]직재!#REF!</definedName>
    <definedName name="ㄹㅇ혼">#REF!</definedName>
    <definedName name="ㄹ오농ㅎㄹ">[9]일위!#REF!</definedName>
    <definedName name="ㄹ온">[131]제직재!#REF!</definedName>
    <definedName name="ㄹ온ㅁㅎㄹ">#REF!</definedName>
    <definedName name="ㄹ온ㅇ로">'[24]N賃率-職'!#REF!</definedName>
    <definedName name="ㄹ올ㅇ">'[94]N賃率-職'!#REF!</definedName>
    <definedName name="ㄹ옴ㄴㅇㄹ홍ㅎ러ㅗ">#REF!</definedName>
    <definedName name="ㄹ옹ㄴ">[95]I一般比!#REF!</definedName>
    <definedName name="ㄹ옹ㄴㄹ">#REF!</definedName>
    <definedName name="ㄹㅈㄷ">#N/A</definedName>
    <definedName name="ㄹㅈㄷㄴㅅㅎ">[28]J直材4!$F$5:$G$5</definedName>
    <definedName name="ㄹ처">[91]J直材4!$F$5:$G$5</definedName>
    <definedName name="ㄹ허">#REF!</definedName>
    <definedName name="ㄹ헐허ㅗㅀ">'[119]20관리비율'!$A$1:$D$25</definedName>
    <definedName name="ㄹ헝ㄹ" hidden="1">#REF!</definedName>
    <definedName name="ㄹ호ㅓ">[65]工관리비율!$A$1:$D$24</definedName>
    <definedName name="ㄹ홀ㅇㄴ">[94]I一般比!#REF!</definedName>
    <definedName name="렁7ㅛㅕ">#REF!</definedName>
    <definedName name="렁ㄽ">#REF!</definedName>
    <definedName name="로">#N/A</definedName>
    <definedName name="로ㅓㄹ">#REF!</definedName>
    <definedName name="롱ㄴ">[74]J直材4!$F$5:$G$5</definedName>
    <definedName name="롱ㄴㄹ">#REF!</definedName>
    <definedName name="롱ㄴ홍ㄴ">#REF!</definedName>
    <definedName name="륭튱ㅌ">[117]일위!#REF!</definedName>
    <definedName name="ㄻ">[132]직재!#REF!</definedName>
    <definedName name="ㄻㄹㅇㄴ">'[133]설직재-1'!#REF!</definedName>
    <definedName name="ㄻㄻㅈ">#REF!</definedName>
    <definedName name="ㄽㅁㄷ">#N/A</definedName>
    <definedName name="ㅀㄶㄹㅇㅁㄴ">[109]I一般比!#REF!</definedName>
    <definedName name="ㅀㅁㄶㄻ">'[125]설직재-1'!#REF!</definedName>
    <definedName name="ㅀㅇㄴ">[134]J直材4!$F$5:$G$5</definedName>
    <definedName name="ㅀㅇㄴㅁ">#REF!</definedName>
    <definedName name="ㅀㅎ">#REF!</definedName>
    <definedName name="ㅁ1">#REF!</definedName>
    <definedName name="ㅁ100">#REF!</definedName>
    <definedName name="ㅁ2">[135]경산!#REF!</definedName>
    <definedName name="ㅁ331">#REF!</definedName>
    <definedName name="ㅁ451">#REF!</definedName>
    <definedName name="ㅁ60">[136]직노!#REF!</definedName>
    <definedName name="ㅁㄴ">#N/A</definedName>
    <definedName name="ㅁㄴㄹ">[109]I一般比!#REF!</definedName>
    <definedName name="ㅁㄴㄹㅇㄴ">[137]I一般比!#REF!</definedName>
    <definedName name="ㅁㄴㄻ">[54]J直材4!$F$5:$G$5</definedName>
    <definedName name="ㅁㄴㄻㄴㅇㄹㄴㅇ">#REF!</definedName>
    <definedName name="ㅁㄴㅁ">'[27]제-노임'!#REF!</definedName>
    <definedName name="ㅁㄴㅇㄹㄴㅁ">[138]일위!#REF!</definedName>
    <definedName name="ㅁㄴㅇㅁ">[109]I一般比!#REF!</definedName>
    <definedName name="ㅁㄶㅁㄴ" hidden="1">#REF!</definedName>
    <definedName name="ㅁㄷㅂ">#N/A</definedName>
    <definedName name="ㅁㄹㅇㄴ">#REF!</definedName>
    <definedName name="ㅁㄹㅇㅁ">#REF!</definedName>
    <definedName name="ㅁㄹㅇㅁㄴㄹㅇ">[109]I一般比!#REF!</definedName>
    <definedName name="ㅁㄻ">#N/A</definedName>
    <definedName name="ㅁㅁㅁ">#REF!</definedName>
    <definedName name="ㅁㅂ">'[139]N賃率-職'!#REF!</definedName>
    <definedName name="ㅁㅇㄴ">[14]I一般比!#REF!</definedName>
    <definedName name="ㅁㅇㄴㅀ">[4]J直材4!$F$5:$G$5</definedName>
    <definedName name="ㅁㅇㄴㅁㅂ">[97]I一般比!#REF!</definedName>
    <definedName name="ㅁㅇㅇ">[109]I一般比!#REF!</definedName>
    <definedName name="ㅁㅇㅎㄴㅇ">#REF!</definedName>
    <definedName name="ㅁㅇㅎㄻㄱ">'[52]설직재-1'!#REF!</definedName>
    <definedName name="목">#REF!</definedName>
    <definedName name="뭐야">#REF!</definedName>
    <definedName name="ㅂ">#REF!</definedName>
    <definedName name="ㅂㄱㄷㄷㅄ">'[17]N賃率-職'!#REF!</definedName>
    <definedName name="ㅂㄱㄹㄷㅈㅅㄷ4ㅈ" hidden="1">#REF!</definedName>
    <definedName name="ㅂㄴㅊㅂㄴ" hidden="1">'[126]N賃率-職'!$I$5:$I$30</definedName>
    <definedName name="ㅂㄷ">[134]J直材4!$F$5:$G$5</definedName>
    <definedName name="ㅂㄷㄱㅈㅂ">#REF!</definedName>
    <definedName name="ㅂㄷㅂ">#REF!</definedName>
    <definedName name="ㅂㅁㅈㅁ">[140]J直材4!$F$5:$G$5</definedName>
    <definedName name="ㅂㅂ" hidden="1">[101]수량산출!#REF!</definedName>
    <definedName name="ㅂㅇㅁ">'[94]N賃率-職'!#REF!</definedName>
    <definedName name="ㅂㅈㄱㅂ">[130]직재!#REF!</definedName>
    <definedName name="ㅂㅈㄱㅂㅈㄷㄱㅈ">#REF!</definedName>
    <definedName name="ㅂㅈㄷ">[56]I一般比!#REF!</definedName>
    <definedName name="ㅂㅈㄷㄱ">'[141]20관리비율'!$A$1:$D$25</definedName>
    <definedName name="ㅂㅈㄷㄱㅈㅂ" hidden="1">#REF!</definedName>
    <definedName name="바보">[3]I一般比!#REF!</definedName>
    <definedName name="배관">#REF!</definedName>
    <definedName name="배관공수율" hidden="1">'[39]N賃率-職'!$I$5:$I$30</definedName>
    <definedName name="배노">#REF!</definedName>
    <definedName name="배인">#REF!</definedName>
    <definedName name="배자">#REF!</definedName>
    <definedName name="배재">#REF!</definedName>
    <definedName name="보노">#REF!</definedName>
    <definedName name="보노1">#REF!</definedName>
    <definedName name="보온">#REF!</definedName>
    <definedName name="보인">#REF!</definedName>
    <definedName name="보자">#REF!</definedName>
    <definedName name="보재">#REF!</definedName>
    <definedName name="보재1">#REF!</definedName>
    <definedName name="ㅅㄱㄱㄱ굑ㄷ">[125]제직재!#REF!</definedName>
    <definedName name="ㅅㄱ돈">[59]일위!#REF!</definedName>
    <definedName name="ㅅㄱㅈ" hidden="1">#REF!</definedName>
    <definedName name="ㅅ겨ㅛㄱㄷ">[107]I一般比!#REF!</definedName>
    <definedName name="ㅅ교ㅗㄱㅈ">'[52]설직재-1'!#REF!</definedName>
    <definedName name="ㅅ굦ㄳㄱ">#REF!</definedName>
    <definedName name="ㅅㅅ" hidden="1">#REF!</definedName>
    <definedName name="산출내역">#REF!</definedName>
    <definedName name="산출내역서">#REF!</definedName>
    <definedName name="석ㄷㅅ셔">#REF!</definedName>
    <definedName name="설간접">#N/A</definedName>
    <definedName name="설계">#REF!</definedName>
    <definedName name="설치">#REF!</definedName>
    <definedName name="셛ㄳ">#N/A</definedName>
    <definedName name="소모품">[4]J直材4!$F$5:$G$5</definedName>
    <definedName name="소프트">#N/A</definedName>
    <definedName name="스노">#REF!</definedName>
    <definedName name="스재">#REF!</definedName>
    <definedName name="신">'[142]C-노임단가'!#REF!</definedName>
    <definedName name="ㅇ">#N/A</definedName>
    <definedName name="ㅇㄴㄹ">'[14]N賃率-職'!#REF!</definedName>
    <definedName name="ㅇㄴㄻ">#REF!</definedName>
    <definedName name="ㅇㄴㅀㅁㄴ">'[94]N賃率-職'!#REF!</definedName>
    <definedName name="ㅇㄴㅁ">'[24]N賃率-職'!#REF!</definedName>
    <definedName name="ㅇㄴㅁㄱㄷ">[65]工관리비율!$A$1:$D$24</definedName>
    <definedName name="ㅇㄴㅁㄹ">'[94]N賃率-職'!#REF!</definedName>
    <definedName name="ㅇㄴㅁㅇㄹㄴㅁ" hidden="1">#REF!</definedName>
    <definedName name="ㅇㄴㅁㅇㅎ">'[96]설직재-1'!#REF!</definedName>
    <definedName name="ㅇㄴㅁㅎㄴㅁ">'[94]N賃率-職'!#REF!</definedName>
    <definedName name="ㅇㄴㅁㅎㄴㅇ">'[143]20관리비율'!$A$1:$D$25</definedName>
    <definedName name="ㅇㄴㅁㅎㄴㅇㅁ">'[94]N賃率-職'!#REF!</definedName>
    <definedName name="ㅇㄴㅁㅎㄻㅇ">[109]I一般比!#REF!</definedName>
    <definedName name="ㅇㄴㅁㅎㅁ">[65]工관리비율!$A$1:$D$24</definedName>
    <definedName name="ㅇㄴㅁㅎㅁㄴ">'[108]N賃率-職'!#REF!</definedName>
    <definedName name="ㅇㄴㅁㅎㅇㅎ">'[110]N賃率-職'!#REF!</definedName>
    <definedName name="ㅇㄴㅇㅎㄴ">[50]I一般比!#REF!</definedName>
    <definedName name="ㅇㄴㅍㄴㅋ">[114]일위!#REF!</definedName>
    <definedName name="ㅇ놋ㄳㄷ">#REF!</definedName>
    <definedName name="ㅇㄶ">[28]J直材4!$F$5:$G$5</definedName>
    <definedName name="ㅇㄶㄴㅇ">[85]직재!#REF!</definedName>
    <definedName name="ㅇㄶㄹㅇㄶㄹ">'[26]설직재-1'!#REF!</definedName>
    <definedName name="ㅇㄶㄻ">#REF!</definedName>
    <definedName name="ㅇㄶㅁㄹ">'[110]N賃率-職'!#REF!</definedName>
    <definedName name="ㅇㄶㅁㅁㅁㅎㅇ">[109]I一般比!#REF!</definedName>
    <definedName name="ㅇㄶㅇㄴ">[31]I一般比!#REF!</definedName>
    <definedName name="ㅇㄶㅇㄹㄴ">'[31]N賃率-職'!#REF!</definedName>
    <definedName name="ㅇㄹㄴㅁㅇ">[65]工완성공사율!$A$1:$J$45</definedName>
    <definedName name="ㅇㄹㄴㅁㅎㄴㅇㅎ">'[108]N賃率-職'!#REF!</definedName>
    <definedName name="ㅇㄹㄶㄴㅁ" hidden="1">'[144]N賃率-職'!$I$5:$I$30</definedName>
    <definedName name="ㅇㄹㄹ" hidden="1">'[145]N賃率-職'!$I$5:$I$30</definedName>
    <definedName name="ㅇㄹㅇㄴㅁ">'[133]설직재-1'!#REF!</definedName>
    <definedName name="ㅇㄹ홀ㄴ">[146]일위!#REF!</definedName>
    <definedName name="ㅇ론ㄹㅇㅎ">[131]제직재!#REF!</definedName>
    <definedName name="ㅇㄻㄴㄹㄷㅈ">#REF!</definedName>
    <definedName name="ㅇㄻㄴㄻ">[3]I一般比!#REF!</definedName>
    <definedName name="ㅇㅀㄹㅇㄴ">[125]제직재!#REF!</definedName>
    <definedName name="ㅇㅀㅁㄴ">[65]工관리비율!$A$1:$D$24</definedName>
    <definedName name="ㅇㅁ">[87]I一般比!#REF!</definedName>
    <definedName name="ㅇㅁㄴㄹㅇㅁㄴ">[65]工완성공사율!$U$1:$AD$45</definedName>
    <definedName name="ㅇㅁㄴㄻ">#REF!</definedName>
    <definedName name="ㅇㅁㄴㅇㄹㅈㄷ">[97]I一般比!#REF!</definedName>
    <definedName name="ㅇㅁㅁ">[91]J直材4!$F$5:$G$5</definedName>
    <definedName name="ㅇㅁㅇㅂ">'[17]N賃率-職'!#REF!</definedName>
    <definedName name="ㅇㅁㅎㄹ">#REF!</definedName>
    <definedName name="ㅇㅇ">#N/A</definedName>
    <definedName name="ㅇㅇㅇ">#REF!</definedName>
    <definedName name="ㅇㅇㅇㅇ" hidden="1">#REF!</definedName>
    <definedName name="ㅇㅈㅂ">[17]I一般比!#REF!</definedName>
    <definedName name="ㅇㅎ">'[141]20관리비율'!$A$1:$D$25</definedName>
    <definedName name="ㅇㅎㄹㅇㄴ">[147]직재!#REF!</definedName>
    <definedName name="ㅇㅎㄹㅇㄶ">[3]I一般比!#REF!</definedName>
    <definedName name="ㅇㅎㅁㄴ" hidden="1">#REF!</definedName>
    <definedName name="ㅇㅎㅁㅁㅎ">#REF!</definedName>
    <definedName name="ㅇ홓ㄹㅇ">[31]I一般比!#REF!</definedName>
    <definedName name="알어러">BLCH</definedName>
    <definedName name="앙">#N/A</definedName>
    <definedName name="어ㅏ아">BLCH</definedName>
    <definedName name="어ㅗㅎ롱ㄹ">'[148]제-노임'!#REF!</definedName>
    <definedName name="얽ㅅ">#REF!</definedName>
    <definedName name="영시스템" hidden="1">[149]수량산출!#REF!</definedName>
    <definedName name="오">'[118]N賃率-職'!#REF!</definedName>
    <definedName name="오오">#REF!</definedName>
    <definedName name="옹">#REF!</definedName>
    <definedName name="옹ㅎㄹ노">[31]I一般比!#REF!</definedName>
    <definedName name="우리집">#N/A</definedName>
    <definedName name="원가계">#REF!</definedName>
    <definedName name="윤로">[150]공정집계_국별!$G$1:$G$65536</definedName>
    <definedName name="윻오ㅗ">[74]J直材4!$F$5:$G$5</definedName>
    <definedName name="이상">#REF!</definedName>
    <definedName name="이상하다">#REF!</definedName>
    <definedName name="이윤">#REF!</definedName>
    <definedName name="인건">#REF!</definedName>
    <definedName name="인허가">#REF!</definedName>
    <definedName name="일">[151]J直材4!$F$5:$G$5</definedName>
    <definedName name="일관">#REF!</definedName>
    <definedName name="일위간재2">[152]일위대가!$L$1:$L$65536</definedName>
    <definedName name="일위대가">'[153] HIT-&gt;HMC 견적(3900)'!$J$31</definedName>
    <definedName name="일위대가코드">[154]일위대가!$A$1:$A$65536</definedName>
    <definedName name="일위대가코드2">[152]일위대가!$A$1:$A$65536</definedName>
    <definedName name="일위직재2">[152]일위대가!$J$1:$J$65536</definedName>
    <definedName name="일의01">[136]직노!#REF!</definedName>
    <definedName name="ㅈㄱㄷㅅㅈㄷ">'[148]제-노임'!#REF!</definedName>
    <definedName name="ㅈㄱㄷ쇽ㄷㅈ">#REF!</definedName>
    <definedName name="ㅈㄱㅂ">[3]I一般比!#REF!</definedName>
    <definedName name="ㅈㄵ">[56]I一般比!#REF!</definedName>
    <definedName name="ㅈㄷㄱㅈㄷ">#REF!</definedName>
    <definedName name="ㅈㄷㅂㄱㅈㅂㄷㄱ">[155]직재!#REF!</definedName>
    <definedName name="ㅈㄷㅅㅈㅅ">[31]I一般比!#REF!</definedName>
    <definedName name="ㅈㅁㅅㄷㅈㄷㅂ">#REF!</definedName>
    <definedName name="ㅈㅂㄱ">#REF!</definedName>
    <definedName name="ㅈㅂㄱㄷㅅ">#REF!</definedName>
    <definedName name="ㅈㅂㄱㄷㅈㅂ">[11]I一般比!#REF!</definedName>
    <definedName name="ㅈㅂㄱㅂㅈ">[3]I一般比!#REF!</definedName>
    <definedName name="ㅈㅂㄷㅂ">[87]I一般比!#REF!</definedName>
    <definedName name="ㅈㅅㅈㄱㄷ">[10]I一般比!#REF!</definedName>
    <definedName name="ㅈㅅㅎㄷㄷ">[17]I一般比!#REF!</definedName>
    <definedName name="ㅈㅇㅈ">'[56]N賃率-職'!#REF!</definedName>
    <definedName name="장노">#REF!</definedName>
    <definedName name="장재">#REF!</definedName>
    <definedName name="재1">[113]을!#REF!</definedName>
    <definedName name="재2">[113]을!#REF!</definedName>
    <definedName name="재료비_직노__x">#REF!</definedName>
    <definedName name="제조노임">'[156]N賃率-職'!#REF!</definedName>
    <definedName name="조정">#REF!</definedName>
    <definedName name="조직현황1">BLCH</definedName>
    <definedName name="지입수량">[154]일위대가!$M$1:$M$65536</definedName>
    <definedName name="ㅊㅌㅋㅊ">#REF!</definedName>
    <definedName name="ㅊㅌㅋㅊㅍㅋㅌ">'[96]설직재-1'!#REF!</definedName>
    <definedName name="ㅊㅌ풑ㅊ">'[125]설직재-1'!#REF!</definedName>
    <definedName name="ㅊㅌ픁">'[157]N賃率-職'!#REF!</definedName>
    <definedName name="ㅊㅌ픂ㅊㅌ" hidden="1">#REF!</definedName>
    <definedName name="ㅊ튶ㅇㄹㄴ">[158]I一般比!#REF!</definedName>
    <definedName name="ㅊㅍㅊㅌㅋㅋㅍㅊ">'[112]N賃率-職'!#REF!</definedName>
    <definedName name="ㅊㅍㅌㅋㅊㅍ">'[108]N賃率-職'!#REF!</definedName>
    <definedName name="철골">#REF!</definedName>
    <definedName name="철노">#REF!</definedName>
    <definedName name="철인">#REF!</definedName>
    <definedName name="철자">#REF!</definedName>
    <definedName name="철재">#REF!</definedName>
    <definedName name="청마총괄">[159]직노!#REF!</definedName>
    <definedName name="총괄">'[56]N賃率-職'!#REF!</definedName>
    <definedName name="총괄표">[159]직노!#REF!</definedName>
    <definedName name="총표">'[11]N賃率-職'!#REF!</definedName>
    <definedName name="총합계">#REF!</definedName>
    <definedName name="추노">#REF!</definedName>
    <definedName name="추재">#REF!</definedName>
    <definedName name="츄ㅜㅌㅍ추">'[160]20관리비율'!$A$1:$D$25</definedName>
    <definedName name="츞">#REF!</definedName>
    <definedName name="츠ㅜㄹㅊ">[110]I一般比!#REF!</definedName>
    <definedName name="ㅋㅊㅍㅁㅇㄴ">'[157]N賃率-職'!#REF!</definedName>
    <definedName name="ㅋㅌㅊ">#REF!</definedName>
    <definedName name="ㅋㅌㅍ">'[8]N賃率-職'!#REF!</definedName>
    <definedName name="ㅌㄴㅋㄹ">[3]I一般比!#REF!</definedName>
    <definedName name="ㅌ노">[161]I一般比!#REF!</definedName>
    <definedName name="ㅌㅊㅋㅁ">[65]工완성공사율!$K$1:$T$45</definedName>
    <definedName name="ㅌㅊㅋㅍㅊ">'[14]N賃率-職'!#REF!</definedName>
    <definedName name="ㅌ처ㅜㅎㄹ">'[119]20관리비율'!$A$1:$D$25</definedName>
    <definedName name="ㅌ츝ㅋㄹ">[162]J直材4!$F$5:$G$5</definedName>
    <definedName name="ㅌㅋㅌㅊㄴㅋ">[5]제직재!#REF!</definedName>
    <definedName name="ㅌㅍㅁㄴㅋ" hidden="1">'[126]N賃率-職'!$I$5:$I$30</definedName>
    <definedName name="ㅌ퓿튶">'[31]N賃率-職'!#REF!</definedName>
    <definedName name="타견적" hidden="1">[149]수량산출!$A$1:$A$8282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노">#REF!</definedName>
    <definedName name="토재">#REF!</definedName>
    <definedName name="톭">[22]I一般比!#REF!</definedName>
    <definedName name="튵ㅇㄹ">#REF!</definedName>
    <definedName name="ㅍㅅ퓨ㅠ">[105]직재!#REF!</definedName>
    <definedName name="ㅍㅊ튶">[84]I一般比!#REF!</definedName>
    <definedName name="ㅍ츝ㅋㄱ로">#REF!</definedName>
    <definedName name="ㅍ츞ㅊㅌ">[54]J直材4!$F$5:$G$5</definedName>
    <definedName name="ㅍ큪ㅊㅋ" hidden="1">#REF!</definedName>
    <definedName name="표준공수">#REF!</definedName>
    <definedName name="표품_통신_6_13">[73]일위대가목록!#REF!</definedName>
    <definedName name="품셈근거">#REF!</definedName>
    <definedName name="퓨ㅛㅠㄹ">[105]직재!#REF!</definedName>
    <definedName name="ㅎ314">#REF!</definedName>
    <definedName name="ㅎㄴ">'[8]N賃率-職'!#REF!</definedName>
    <definedName name="ㅎㄴㅇㅈㄴㄱㄷ">[97]I一般比!#REF!</definedName>
    <definedName name="ㅎㄴㅇㅎㄱㄴ">[54]J直材4!$F$5:$G$5</definedName>
    <definedName name="ㅎㄹ" hidden="1">#REF!</definedName>
    <definedName name="ㅎㄹㅇㄴ">#N/A</definedName>
    <definedName name="ㅎㄹㅇㄴㅀㅇㄴㅁ">'[8]N賃率-職'!#REF!</definedName>
    <definedName name="ㅎㄹㅇㄴㅁㅎ">[31]I一般比!#REF!</definedName>
    <definedName name="ㅎㄹㅇㄶ">[107]I一般比!#REF!</definedName>
    <definedName name="ㅎㄹㅇㄶㅇㄴ">[109]I一般比!#REF!</definedName>
    <definedName name="ㅎㄹ엏ㄹ">'[31]N賃率-職'!#REF!</definedName>
    <definedName name="ㅎㄹ오">[50]I一般比!#REF!</definedName>
    <definedName name="ㅎㄹ옹ㄹ">#REF!</definedName>
    <definedName name="ㅎㄹ옿ㅇㄹ">#N/A</definedName>
    <definedName name="ㅎ럴ㅇㅎㅎㄹ">'[125]제-노임'!#REF!</definedName>
    <definedName name="ㅎ럴ㅇ허">#REF!</definedName>
    <definedName name="ㅎㅅㄱㄷㅈ">[24]I一般比!#REF!</definedName>
    <definedName name="ㅎㅇㄴㅁㅎ" hidden="1">#REF!</definedName>
    <definedName name="ㅎㅇㄶㄷㄱ" hidden="1">#REF!</definedName>
    <definedName name="ㅎ어">'[14]N賃率-職'!#REF!</definedName>
    <definedName name="ㅎ옹ㄹ">'[133]설직재-1'!#REF!</definedName>
    <definedName name="ㅎㅍㄷㄱㅊ">'[163]설직재-1'!#REF!</definedName>
    <definedName name="ㅎㅎ롤ㅇ">[79]I一般比!#REF!</definedName>
    <definedName name="ㅎㅎㅁ">#N/A</definedName>
    <definedName name="ㅎㅎㅎㅎ">#REF!</definedName>
    <definedName name="하">'[164]N賃率-職'!#REF!</definedName>
    <definedName name="합계">#REF!</definedName>
    <definedName name="허ㅗ">#REF!</definedName>
    <definedName name="헐ㅇ">[148]제직재!#REF!</definedName>
    <definedName name="헐ㅇㅎㄹㅇ">#REF!</definedName>
    <definedName name="헝ㅇㄹ허ㅗㄹㅇ">#REF!</definedName>
    <definedName name="호ㅓㄹ">[165]I一般比!#REF!</definedName>
    <definedName name="홀">#REF!</definedName>
    <definedName name="홍ㄹㄴㄷㄱ" hidden="1">#REF!</definedName>
    <definedName name="화ㅓ쇼">'[96]설직재-1'!#REF!</definedName>
    <definedName name="화ㅓ호">[65]工완성공사율!$U$1:$AD$45</definedName>
    <definedName name="히노">#REF!</definedName>
    <definedName name="히재">#REF!</definedName>
    <definedName name="ㅏㅎ">[151]J直材4!$F$5:$G$5</definedName>
    <definedName name="ㅏ하ㅕ">#REF!</definedName>
    <definedName name="ㅏㅑㅛㅏㅣ">'[166]설직재-1'!#REF!</definedName>
    <definedName name="ㅏㅕㅛㅏㄱㄹㅇ" hidden="1">'[126]N賃率-職'!$I$5:$I$30</definedName>
    <definedName name="ㅐㅗㅅ">#REF!</definedName>
    <definedName name="ㅑㅐㅏㅓ">'[139]N賃率-職'!#REF!</definedName>
    <definedName name="ㅑㅕㅐ">[65]工완성공사율!$K$1:$T$45</definedName>
    <definedName name="ㅑㅕㅛ">'[139]N賃率-職'!#REF!</definedName>
    <definedName name="ㅓㄷㄱ">'[8]N賃率-職'!#REF!</definedName>
    <definedName name="ㅓ쇼ㅕㅛㄱㄷ">'[166]설직재-1'!#REF!</definedName>
    <definedName name="ㅓ쇽ㅇ">[74]J直材4!$F$5:$G$5</definedName>
    <definedName name="ㅓㅎㄹ어">[65]工완성공사율!$A$1:$J$45</definedName>
    <definedName name="ㅓㅎㄹ얼ㅇ">'[31]N賃率-職'!#REF!</definedName>
    <definedName name="ㅓ허ㅗㅎ">#REF!</definedName>
    <definedName name="ㅓㅏㅏㅣ">BLCH</definedName>
    <definedName name="ㅓㅗㄹㅇ">'[166]설직재-1'!#REF!</definedName>
    <definedName name="ㅓㅣ">[31]I一般比!#REF!</definedName>
    <definedName name="ㅕㅛㄱ">#REF!</definedName>
    <definedName name="ㅕㅛㄷ겨ㅛ">[167]I一般比!#REF!</definedName>
    <definedName name="ㅗ">'[14]N賃率-職'!#REF!</definedName>
    <definedName name="ㅗ315">[30]신우!#REF!</definedName>
    <definedName name="ㅗ415">#REF!</definedName>
    <definedName name="ㅗ461">#REF!</definedName>
    <definedName name="ㅗㄳㄷㄴ">#REF!</definedName>
    <definedName name="ㅗㄷㄱㅇ숃">'[14]N賃率-職'!#REF!</definedName>
    <definedName name="ㅗㄹㄴㅇㄴㅁㅇㄱㄷ">'[31]N賃率-職'!#REF!</definedName>
    <definedName name="ㅗㅇ">#REF!</definedName>
    <definedName name="ㅗㅇㄹㄶㄹㅇㄴ">#REF!</definedName>
    <definedName name="ㅗㅇㅎㄴ">[107]I一般比!#REF!</definedName>
    <definedName name="ㅗㅇㅎ롷ㅇㄹ">#REF!</definedName>
    <definedName name="ㅗ오">#REF!</definedName>
    <definedName name="ㅗㅌㅇㅌ">#REF!</definedName>
    <definedName name="ㅗㅎㄴㅇ">#REF!</definedName>
    <definedName name="ㅗㅎㅇ놓">'[125]제-노임'!#REF!</definedName>
    <definedName name="ㅗ헝ㅎㄹ">'[133]설직재-1'!#REF!</definedName>
    <definedName name="ㅗㅘ">'[8]N賃率-職'!#REF!</definedName>
    <definedName name="ㅗㅡ어">#REF!</definedName>
    <definedName name="ㅘ">#REF!</definedName>
    <definedName name="ㅘㅗㅓ">'[166]설직재-1'!#REF!</definedName>
    <definedName name="ㅚㅏ">[43]I一般比!#REF!</definedName>
    <definedName name="ㅛㄱㄷㅎㄹㅇ">#REF!</definedName>
    <definedName name="ㅛㄱ쇼">'[8]N賃率-職'!#REF!</definedName>
    <definedName name="ㅛ가ㅓㅑㄷㅇ너">#REF!</definedName>
    <definedName name="ㅛㄷㅅ겨">[138]일위!#REF!</definedName>
    <definedName name="ㅛ셧">[22]I一般比!#REF!</definedName>
    <definedName name="ㅛㅕㅏㅅ">#N/A</definedName>
    <definedName name="ㅛㅕㅑ" hidden="1">'[145]N賃率-職'!$I$5:$I$30</definedName>
    <definedName name="ㅛㅛㅛㅛ" hidden="1">[168]수량산출!$A$1:$A$8561</definedName>
    <definedName name="ㅜ" hidden="1">[82]수량산출!#REF!</definedName>
    <definedName name="ㅜㅇㄴㅀ">#REF!</definedName>
    <definedName name="ㅜㅊ퉆ㅊ투ㅠ">[148]제직재!#REF!</definedName>
    <definedName name="ㅜㅌㅊ퓨ㅜ">'[125]설직재-1'!#REF!</definedName>
    <definedName name="ㅜㅌ츛ㅍㅌ">[169]일위!#REF!</definedName>
    <definedName name="ㅜㅍ추ㅗㄹ">'[160]20관리비율'!$A$1:$D$25</definedName>
    <definedName name="ㅜㅠㅊ퓨ㅜ" hidden="1">#REF!</definedName>
    <definedName name="ㅠㅌ청ㄹ홓">[148]제직재!#REF!</definedName>
    <definedName name="ㅠㅓㅏ">#REF!</definedName>
    <definedName name="ㅡㅡㅡ">'[15]제-노임'!#REF!</definedName>
    <definedName name="ㅣㅑㅕㅗ" hidden="1">#REF!</definedName>
  </definedNames>
  <calcPr calcId="162913"/>
</workbook>
</file>

<file path=xl/calcChain.xml><?xml version="1.0" encoding="utf-8"?>
<calcChain xmlns="http://schemas.openxmlformats.org/spreadsheetml/2006/main">
  <c r="H24" i="1" l="1"/>
  <c r="K24" i="1" s="1"/>
  <c r="I24" i="1"/>
  <c r="J24" i="1"/>
  <c r="G24" i="1"/>
  <c r="O11" i="1"/>
  <c r="O24" i="1"/>
  <c r="N11" i="1"/>
  <c r="N24" i="1"/>
  <c r="P11" i="1"/>
  <c r="P24" i="1"/>
  <c r="K23" i="1"/>
  <c r="K11" i="1"/>
  <c r="G9" i="2"/>
  <c r="G12" i="2"/>
  <c r="G22" i="2" s="1"/>
  <c r="P10" i="1"/>
  <c r="G23" i="2" l="1"/>
  <c r="G24" i="2"/>
  <c r="G25" i="2"/>
  <c r="G26" i="2" l="1"/>
  <c r="G27" i="2"/>
  <c r="G28" i="2" l="1"/>
  <c r="G29" i="2"/>
  <c r="G30" i="2" s="1"/>
</calcChain>
</file>

<file path=xl/sharedStrings.xml><?xml version="1.0" encoding="utf-8"?>
<sst xmlns="http://schemas.openxmlformats.org/spreadsheetml/2006/main" count="99" uniqueCount="96">
  <si>
    <t xml:space="preserve"> </t>
    <phoneticPr fontId="2" type="noConversion"/>
  </si>
  <si>
    <t>비종</t>
    <phoneticPr fontId="2" type="noConversion"/>
  </si>
  <si>
    <t>제형</t>
    <phoneticPr fontId="2" type="noConversion"/>
  </si>
  <si>
    <t>보증성분</t>
    <phoneticPr fontId="2" type="noConversion"/>
  </si>
  <si>
    <t>기타</t>
    <phoneticPr fontId="2" type="noConversion"/>
  </si>
  <si>
    <t>규격</t>
    <phoneticPr fontId="2" type="noConversion"/>
  </si>
  <si>
    <t>가격(단가)</t>
    <phoneticPr fontId="2" type="noConversion"/>
  </si>
  <si>
    <t>전체(a)</t>
    <phoneticPr fontId="2" type="noConversion"/>
  </si>
  <si>
    <t>농협(b)</t>
    <phoneticPr fontId="2" type="noConversion"/>
  </si>
  <si>
    <t>규산질</t>
    <phoneticPr fontId="2" type="noConversion"/>
  </si>
  <si>
    <t>입상</t>
    <phoneticPr fontId="2" type="noConversion"/>
  </si>
  <si>
    <t>가용성규산 25%, 알카리분 40%, 구용성고토 2%</t>
    <phoneticPr fontId="2" type="noConversion"/>
  </si>
  <si>
    <t>입도 2~5mm 90%이상</t>
    <phoneticPr fontId="2" type="noConversion"/>
  </si>
  <si>
    <t>20kg</t>
    <phoneticPr fontId="2" type="noConversion"/>
  </si>
  <si>
    <t>계</t>
    <phoneticPr fontId="2" type="noConversion"/>
  </si>
  <si>
    <t>비          목</t>
  </si>
  <si>
    <t xml:space="preserve">  1)  소    계</t>
  </si>
  <si>
    <t xml:space="preserve">  2)  소    계</t>
  </si>
  <si>
    <t xml:space="preserve">  3)  소    계</t>
  </si>
  <si>
    <t>4)           계</t>
  </si>
  <si>
    <t>(1＋2＋3)</t>
  </si>
  <si>
    <t>(4＋5＋6)</t>
  </si>
  <si>
    <t>구  분</t>
    <phoneticPr fontId="2" type="noConversion"/>
  </si>
  <si>
    <t>금    액</t>
    <phoneticPr fontId="56" type="noConversion"/>
  </si>
  <si>
    <t>포장재료비</t>
    <phoneticPr fontId="2" type="noConversion"/>
  </si>
  <si>
    <t>소모재료비</t>
    <phoneticPr fontId="2" type="noConversion"/>
  </si>
  <si>
    <t>(2＋3＋5)×25%</t>
    <phoneticPr fontId="56" type="noConversion"/>
  </si>
  <si>
    <t>7)  제    조    원    가</t>
    <phoneticPr fontId="56" type="noConversion"/>
  </si>
  <si>
    <t>취급수수료</t>
    <phoneticPr fontId="2" type="noConversion"/>
  </si>
  <si>
    <t>9)  합                  계</t>
    <phoneticPr fontId="56" type="noConversion"/>
  </si>
  <si>
    <t>(7＋8)</t>
    <phoneticPr fontId="56" type="noConversion"/>
  </si>
  <si>
    <t>(9＋10)</t>
    <phoneticPr fontId="56" type="noConversion"/>
  </si>
  <si>
    <t>재
료
비</t>
    <phoneticPr fontId="2" type="noConversion"/>
  </si>
  <si>
    <t>노
무
비</t>
    <phoneticPr fontId="2" type="noConversion"/>
  </si>
  <si>
    <t>산출내역</t>
    <phoneticPr fontId="2" type="noConversion"/>
  </si>
  <si>
    <t>순
제
조
원
가</t>
    <phoneticPr fontId="2" type="noConversion"/>
  </si>
  <si>
    <t>전력비</t>
    <phoneticPr fontId="2" type="noConversion"/>
  </si>
  <si>
    <t>운반비</t>
    <phoneticPr fontId="2" type="noConversion"/>
  </si>
  <si>
    <t>감가상각비</t>
    <phoneticPr fontId="2" type="noConversion"/>
  </si>
  <si>
    <t>경
비</t>
    <phoneticPr fontId="2" type="noConversion"/>
  </si>
  <si>
    <t>지급임차료</t>
    <phoneticPr fontId="2" type="noConversion"/>
  </si>
  <si>
    <t>복리후생비</t>
    <phoneticPr fontId="2" type="noConversion"/>
  </si>
  <si>
    <t>외주가공비</t>
    <phoneticPr fontId="2" type="noConversion"/>
  </si>
  <si>
    <t>여비교통통신비</t>
    <phoneticPr fontId="2" type="noConversion"/>
  </si>
  <si>
    <t>기타경비</t>
    <phoneticPr fontId="2" type="noConversion"/>
  </si>
  <si>
    <t>비고</t>
    <phoneticPr fontId="56" type="noConversion"/>
  </si>
  <si>
    <t>(단위:원/톤)</t>
  </si>
  <si>
    <t>(단위:원/톤)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</si>
  <si>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</si>
  <si>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</si>
  <si>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</si>
  <si>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</si>
  <si>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(4)×8%</t>
    <phoneticPr fontId="2" type="noConversion"/>
  </si>
  <si>
    <t>8)  판매수수료 (0.88%)</t>
    <phoneticPr fontId="56" type="noConversion"/>
  </si>
  <si>
    <t>원료명</t>
  </si>
  <si>
    <t>투입비율</t>
  </si>
  <si>
    <t>원료단가</t>
  </si>
  <si>
    <t>제품생산량</t>
  </si>
  <si>
    <t>재료비 단가</t>
  </si>
  <si>
    <t>(①)</t>
  </si>
  <si>
    <t>(②)</t>
  </si>
  <si>
    <t>(③)</t>
  </si>
  <si>
    <t>(①*②/③)</t>
  </si>
  <si>
    <t>1 Ton</t>
  </si>
  <si>
    <t>원료투입량</t>
    <phoneticPr fontId="2" type="noConversion"/>
  </si>
  <si>
    <t>&lt; 재료비 원가산출내역&gt;</t>
    <phoneticPr fontId="2" type="noConversion"/>
  </si>
  <si>
    <t>금액(천원)</t>
    <phoneticPr fontId="2" type="noConversion"/>
  </si>
  <si>
    <t>주) 재료비 구입 등 세금계산서 첨부</t>
    <phoneticPr fontId="2" type="noConversion"/>
  </si>
  <si>
    <t>'25년 토양개량제(유상분) 계통납품 희망품목 등록서</t>
    <phoneticPr fontId="2" type="noConversion"/>
  </si>
  <si>
    <t>계통점유비
(b/a)</t>
    <phoneticPr fontId="2" type="noConversion"/>
  </si>
  <si>
    <t>'24년 시장규모</t>
    <phoneticPr fontId="2" type="noConversion"/>
  </si>
  <si>
    <t>구분
(규산질비료/
석회질비료)</t>
    <phoneticPr fontId="2" type="noConversion"/>
  </si>
  <si>
    <t>규산질비료</t>
    <phoneticPr fontId="2" type="noConversion"/>
  </si>
  <si>
    <t>수량(포)
(A)</t>
    <phoneticPr fontId="2" type="noConversion"/>
  </si>
  <si>
    <t>금액(천원)</t>
    <phoneticPr fontId="2" type="noConversion"/>
  </si>
  <si>
    <t>수량(포)</t>
    <phoneticPr fontId="2" type="noConversion"/>
  </si>
  <si>
    <t>'24가격(원)
(B)</t>
    <phoneticPr fontId="2" type="noConversion"/>
  </si>
  <si>
    <t>'25제시가격(원)
(C)</t>
    <phoneticPr fontId="2" type="noConversion"/>
  </si>
  <si>
    <t>'24년
(D=A*B)</t>
    <phoneticPr fontId="2" type="noConversion"/>
  </si>
  <si>
    <t>'25년
(E=A*C)</t>
    <phoneticPr fontId="2" type="noConversion"/>
  </si>
  <si>
    <t>인상율(%)
(E/D-1)</t>
    <phoneticPr fontId="2" type="noConversion"/>
  </si>
  <si>
    <t>주1) 구분란은 규산질비료 또는 석회질비료를 기재하며, 기준은 비료공정규격에 따름</t>
    <phoneticPr fontId="2" type="noConversion"/>
  </si>
  <si>
    <t>주2) 보증성분란은 공정규격의 주성분을 입력하고, 기타란은 입도 및 사용원료 등을 표시</t>
    <phoneticPr fontId="2" type="noConversion"/>
  </si>
  <si>
    <t>주3) 시장규모란은 정부무상분을 포함하하여 작성</t>
    <phoneticPr fontId="2" type="noConversion"/>
  </si>
  <si>
    <t xml:space="preserve">상품 : </t>
    <phoneticPr fontId="2" type="noConversion"/>
  </si>
  <si>
    <t>10) 입 체 금 리( 2.04  %)</t>
    <phoneticPr fontId="56" type="noConversion"/>
  </si>
  <si>
    <t>5)  일반관리비 (8.0%)</t>
    <phoneticPr fontId="2" type="noConversion"/>
  </si>
  <si>
    <t>6)  이      윤 (25%)</t>
    <phoneticPr fontId="2" type="noConversion"/>
  </si>
  <si>
    <t>11) 총       원       가</t>
    <phoneticPr fontId="56" type="noConversion"/>
  </si>
  <si>
    <t>12) 포    당    단    가</t>
    <phoneticPr fontId="56" type="noConversion"/>
  </si>
  <si>
    <t>(9)×2.04%</t>
    <phoneticPr fontId="56" type="noConversion"/>
  </si>
  <si>
    <t>합  계</t>
    <phoneticPr fontId="2" type="noConversion"/>
  </si>
  <si>
    <t>제 조 원 가 계 산 서</t>
    <phoneticPr fontId="2" type="noConversion"/>
  </si>
  <si>
    <t>공급업체명 :                                               (인)</t>
    <phoneticPr fontId="2" type="noConversion"/>
  </si>
  <si>
    <t>(붙임1-1)</t>
    <phoneticPr fontId="2" type="noConversion"/>
  </si>
  <si>
    <t>(붙임1-2)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</si>
</sst>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4">
    <numFmt numFmtId="41" formatCode="_-* #,##0_-;\-* #,##0_-;_-* &quot;-&quot;_-;_-@_-"/>
    <numFmt numFmtId="24" formatCode="\$#,##0_);[Red]\(\$#,##0\)"/>
    <numFmt numFmtId="176" formatCode="#,##0_ "/>
    <numFmt numFmtId="177" formatCode="#,##0_);[Red]\(#,##0\)"/>
    <numFmt numFmtId="178" formatCode="#,##0.0_ "/>
    <numFmt numFmtId="179" formatCode="_-* #,##0.0_-;\-* #,##0.0_-;_-* &quot;-&quot;_-;_-@_-"/>
    <numFmt numFmtId="180" formatCode="#,##0.00_ "/>
    <numFmt numFmtId="181" formatCode="_ * #,##0_ ;_ * \-#,##0_ ;_ * &quot;-&quot;_ ;_ @_ "/>
    <numFmt numFmtId="182" formatCode="_ * #,##0.00_ ;_ * \-#,##0.00_ ;_ * &quot;-&quot;??_ ;_ @_ "/>
    <numFmt numFmtId="183" formatCode="#,##0.000000000000000000000_ "/>
    <numFmt numFmtId="184" formatCode="#,##0.000000_);[Red]\(#,##0.000000\)"/>
    <numFmt numFmtId="185" formatCode="&quot;₩&quot;\!\$#\!\,##0_);[Red]&quot;₩&quot;\!\(&quot;₩&quot;\!\$#\!\,##0&quot;₩&quot;\!\)"/>
    <numFmt numFmtId="186" formatCode="&quot;$&quot;#\!\,##0\!.00_);[Red]&quot;₩&quot;\!\(&quot;$&quot;#\!\,##0\!.00&quot;₩&quot;\!\)"/>
    <numFmt numFmtId="187" formatCode="#\!\,##0;&quot;₩&quot;\!\-#\!\,##0\!.00"/>
    <numFmt numFmtId="188" formatCode="0\!.0000000000000000"/>
    <numFmt numFmtId="189" formatCode="0\!.00_)"/>
    <numFmt numFmtId="190" formatCode="#,##0;\-#,##0.00"/>
    <numFmt numFmtId="191" formatCode="#,##0.0"/>
    <numFmt numFmtId="192" formatCode="#,##0.000"/>
    <numFmt numFmtId="193" formatCode="#,##0\ &quot;DM&quot;;[Red]\-#,##0\ &quot;DM&quot;"/>
    <numFmt numFmtId="194" formatCode="#,##0.00\ &quot;DM&quot;;[Red]\-#,##0.00\ &quot;DM&quot;"/>
    <numFmt numFmtId="195" formatCode="&quot;$&quot;#,##0.00_);\(&quot;$&quot;#,##0.00\)"/>
    <numFmt numFmtId="196" formatCode="_-&quot;₩&quot;* #,##0.00_-;&quot;₩&quot;&quot;₩&quot;&quot;₩&quot;&quot;₩&quot;\!\!\-&quot;₩&quot;* #,##0.00_-;_-&quot;₩&quot;* &quot;-&quot;??_-;_-@_-"/>
    <numFmt numFmtId="197" formatCode="_-* #,##0.00_-;&quot;₩&quot;&quot;₩&quot;&quot;₩&quot;&quot;₩&quot;\!\!\-* #,##0.00_-;_-* &quot;-&quot;??_-;_-@_-"/>
    <numFmt numFmtId="198" formatCode="&quot;₩&quot;#,##0;&quot;₩&quot;&quot;₩&quot;&quot;₩&quot;&quot;₩&quot;&quot;₩&quot;&quot;₩&quot;\!\!\-#,##0"/>
    <numFmt numFmtId="199" formatCode="&quot;₩&quot;#,##0;[Red]&quot;₩&quot;&quot;₩&quot;&quot;₩&quot;&quot;₩&quot;&quot;₩&quot;&quot;₩&quot;\!\!\-#,##0"/>
    <numFmt numFmtId="200" formatCode="&quot;₩&quot;#,##0.00;&quot;₩&quot;&quot;₩&quot;&quot;₩&quot;&quot;₩&quot;&quot;₩&quot;&quot;₩&quot;\!\!\-#,##0.00"/>
    <numFmt numFmtId="201" formatCode="#,##0;[Red]&quot;-&quot;#,##0"/>
    <numFmt numFmtId="202" formatCode="&quot;$&quot;#,##0;[Red]\-&quot;$&quot;#,##0"/>
    <numFmt numFmtId="203" formatCode="_-* #,##0.0_-;\-* #,##0.0_-;_-* &quot;-&quot;??_-;_-@_-"/>
    <numFmt numFmtId="204" formatCode="#,##0.0000;[Red]\-#,##0.0000"/>
    <numFmt numFmtId="205" formatCode="#."/>
    <numFmt numFmtId="206" formatCode="_-* #,##0.0_-;&quot;₩&quot;\!\-* #,##0.0_-;_-* &quot;-&quot;_-;_-@_-"/>
    <numFmt numFmtId="207" formatCode="0.00_)"/>
  </numFmts>
  <fonts count="7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바탕"/>
      <family val="1"/>
      <charset val="129"/>
    </font>
    <font>
      <sz val="11"/>
      <name val="바탕"/>
      <family val="1"/>
      <charset val="129"/>
    </font>
    <font>
      <b/>
      <sz val="11"/>
      <name val="궁서"/>
      <family val="1"/>
      <charset val="129"/>
    </font>
    <font>
      <b/>
      <sz val="12"/>
      <name val="신그래픽"/>
      <family val="1"/>
      <charset val="129"/>
    </font>
    <font>
      <b/>
      <sz val="10"/>
      <name val="바탕체"/>
      <family val="1"/>
      <charset val="129"/>
    </font>
    <font>
      <sz val="10"/>
      <name val="바탕체"/>
      <family val="1"/>
      <charset val="129"/>
    </font>
    <font>
      <sz val="11"/>
      <color indexed="12"/>
      <name val="돋움"/>
      <family val="3"/>
      <charset val="129"/>
    </font>
    <font>
      <sz val="9"/>
      <name val="바탕"/>
      <family val="1"/>
      <charset val="129"/>
    </font>
    <font>
      <b/>
      <sz val="11"/>
      <name val="바탕체"/>
      <family val="1"/>
      <charset val="129"/>
    </font>
    <font>
      <sz val="10"/>
      <name val="바탕"/>
      <family val="1"/>
      <charset val="129"/>
    </font>
    <font>
      <b/>
      <sz val="10"/>
      <name val="바탕"/>
      <family val="1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sz val="10"/>
      <name val="굴림"/>
      <family val="3"/>
      <charset val="129"/>
    </font>
    <font>
      <b/>
      <sz val="11"/>
      <name val="굴림"/>
      <family val="3"/>
      <charset val="129"/>
    </font>
    <font>
      <sz val="10"/>
      <name val="Arial"/>
      <family val="2"/>
    </font>
    <font>
      <sz val="1"/>
      <color indexed="8"/>
      <name val="Courier"/>
      <family val="3"/>
    </font>
    <font>
      <sz val="12"/>
      <name val="바탕체"/>
      <family val="1"/>
      <charset val="129"/>
    </font>
    <font>
      <sz val="10"/>
      <name val="MS Sans Serif"/>
      <family val="2"/>
    </font>
    <font>
      <sz val="10"/>
      <name val="Helv"/>
      <family val="2"/>
    </font>
    <font>
      <b/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1"/>
      <name val="굴림체"/>
      <family val="3"/>
      <charset val="129"/>
    </font>
    <font>
      <sz val="11"/>
      <name val="뼻뮝"/>
      <family val="3"/>
      <charset val="129"/>
    </font>
    <font>
      <sz val="10"/>
      <name val="돋움체"/>
      <family val="3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8"/>
      <name val="#중고딕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sz val="10"/>
      <name val="Arial Narrow"/>
      <family val="2"/>
    </font>
    <font>
      <sz val="12"/>
      <name val="굴림체"/>
      <family val="3"/>
      <charset val="129"/>
    </font>
    <font>
      <sz val="12"/>
      <name val="¹ÙÅÁÃ¼"/>
      <family val="1"/>
      <charset val="129"/>
    </font>
    <font>
      <sz val="12"/>
      <name val="System"/>
      <family val="2"/>
      <charset val="129"/>
    </font>
    <font>
      <sz val="12"/>
      <name val="¹UAAA¼"/>
      <family val="1"/>
      <charset val="129"/>
    </font>
    <font>
      <b/>
      <sz val="10"/>
      <name val="Helv"/>
      <family val="2"/>
    </font>
    <font>
      <sz val="11"/>
      <name val="바탕체"/>
      <family val="1"/>
      <charset val="129"/>
    </font>
    <font>
      <sz val="10"/>
      <name val="MS Serif"/>
      <family val="1"/>
    </font>
    <font>
      <sz val="11"/>
      <name val="??"/>
      <family val="3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12"/>
      <name val="Helv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sz val="8"/>
      <color indexed="12"/>
      <name val="Arial"/>
      <family val="2"/>
    </font>
    <font>
      <b/>
      <u/>
      <sz val="18"/>
      <name val="굴림체"/>
      <family val="3"/>
      <charset val="129"/>
    </font>
    <font>
      <sz val="8"/>
      <name val="바탕체"/>
      <family val="1"/>
      <charset val="129"/>
    </font>
    <font>
      <sz val="18"/>
      <name val="굴림체"/>
      <family val="3"/>
      <charset val="129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b/>
      <u/>
      <sz val="19"/>
      <name val="HY헤드라인M"/>
      <family val="1"/>
      <charset val="129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name val="맑은 고딕"/>
      <family val="3"/>
      <charset val="129"/>
    </font>
    <font>
      <b/>
      <u/>
      <sz val="20"/>
      <name val="HY헤드라인M"/>
      <family val="1"/>
      <charset val="129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u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54">
    <xf numFmtId="0" fontId="0" fillId="0" borderId="0"/>
    <xf numFmtId="0" fontId="8" fillId="0" borderId="1">
      <alignment horizontal="centerContinuous" vertical="center"/>
    </xf>
    <xf numFmtId="3" fontId="20" fillId="0" borderId="0">
      <alignment vertical="center"/>
    </xf>
    <xf numFmtId="191" fontId="20" fillId="0" borderId="0">
      <alignment vertical="center"/>
    </xf>
    <xf numFmtId="4" fontId="20" fillId="0" borderId="0">
      <alignment vertical="center"/>
    </xf>
    <xf numFmtId="192" fontId="20" fillId="0" borderId="0">
      <alignment vertical="center"/>
    </xf>
    <xf numFmtId="185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188" fontId="1" fillId="0" borderId="0" applyNumberFormat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186" fontId="1" fillId="0" borderId="0" applyNumberFormat="0" applyFont="0" applyFill="0" applyBorder="0" applyAlignment="0" applyProtection="0"/>
    <xf numFmtId="24" fontId="21" fillId="0" borderId="0" applyFont="0" applyFill="0" applyBorder="0" applyAlignment="0" applyProtection="0"/>
    <xf numFmtId="188" fontId="1" fillId="0" borderId="0" applyNumberFormat="0" applyFont="0" applyFill="0" applyBorder="0" applyAlignment="0" applyProtection="0"/>
    <xf numFmtId="24" fontId="21" fillId="0" borderId="0" applyFont="0" applyFill="0" applyBorder="0" applyAlignment="0" applyProtection="0"/>
    <xf numFmtId="186" fontId="1" fillId="0" borderId="0" applyNumberFormat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24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0" fontId="20" fillId="0" borderId="0"/>
    <xf numFmtId="0" fontId="20" fillId="0" borderId="0"/>
    <xf numFmtId="0" fontId="18" fillId="0" borderId="0" applyNumberFormat="0" applyFill="0" applyBorder="0" applyAlignment="0" applyProtection="0"/>
    <xf numFmtId="0" fontId="18" fillId="0" borderId="0"/>
    <xf numFmtId="0" fontId="22" fillId="0" borderId="0"/>
    <xf numFmtId="0" fontId="18" fillId="0" borderId="0"/>
    <xf numFmtId="0" fontId="18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8" fillId="0" borderId="0"/>
    <xf numFmtId="0" fontId="20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205" fontId="19" fillId="0" borderId="0">
      <protection locked="0"/>
    </xf>
    <xf numFmtId="9" fontId="8" fillId="0" borderId="0">
      <alignment vertical="center"/>
    </xf>
    <xf numFmtId="0" fontId="8" fillId="0" borderId="0">
      <alignment vertical="center"/>
    </xf>
    <xf numFmtId="10" fontId="8" fillId="0" borderId="0">
      <alignment vertical="center"/>
    </xf>
    <xf numFmtId="0" fontId="8" fillId="0" borderId="0">
      <alignment vertical="center"/>
    </xf>
    <xf numFmtId="206" fontId="1" fillId="0" borderId="0">
      <alignment vertical="center"/>
    </xf>
    <xf numFmtId="0" fontId="18" fillId="0" borderId="0" applyNumberFormat="0" applyFill="0" applyBorder="0" applyAlignment="0" applyProtection="0"/>
    <xf numFmtId="0" fontId="20" fillId="0" borderId="0"/>
    <xf numFmtId="0" fontId="20" fillId="0" borderId="0"/>
    <xf numFmtId="3" fontId="8" fillId="0" borderId="0"/>
    <xf numFmtId="195" fontId="34" fillId="2" borderId="2">
      <alignment horizontal="center" vertical="center"/>
    </xf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8" fillId="0" borderId="0"/>
    <xf numFmtId="0" fontId="36" fillId="0" borderId="0"/>
    <xf numFmtId="0" fontId="35" fillId="0" borderId="0"/>
    <xf numFmtId="0" fontId="37" fillId="0" borderId="0"/>
    <xf numFmtId="0" fontId="35" fillId="0" borderId="0"/>
    <xf numFmtId="0" fontId="1" fillId="0" borderId="0" applyFill="0" applyBorder="0" applyAlignment="0"/>
    <xf numFmtId="0" fontId="38" fillId="0" borderId="0"/>
    <xf numFmtId="0" fontId="18" fillId="0" borderId="0" applyFont="0" applyFill="0" applyBorder="0" applyAlignment="0" applyProtection="0"/>
    <xf numFmtId="0" fontId="39" fillId="0" borderId="0"/>
    <xf numFmtId="0" fontId="18" fillId="0" borderId="0" applyFont="0" applyFill="0" applyBorder="0" applyAlignment="0" applyProtection="0"/>
    <xf numFmtId="0" fontId="40" fillId="0" borderId="0" applyNumberFormat="0" applyAlignment="0">
      <alignment horizontal="left"/>
    </xf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183" fontId="39" fillId="0" borderId="0"/>
    <xf numFmtId="202" fontId="41" fillId="0" borderId="0">
      <protection locked="0"/>
    </xf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184" fontId="39" fillId="0" borderId="0"/>
    <xf numFmtId="0" fontId="42" fillId="0" borderId="0" applyNumberFormat="0" applyAlignment="0">
      <alignment horizontal="left"/>
    </xf>
    <xf numFmtId="203" fontId="18" fillId="0" borderId="0">
      <protection locked="0"/>
    </xf>
    <xf numFmtId="38" fontId="43" fillId="3" borderId="0" applyNumberFormat="0" applyBorder="0" applyAlignment="0" applyProtection="0"/>
    <xf numFmtId="0" fontId="44" fillId="0" borderId="0">
      <alignment horizontal="left"/>
    </xf>
    <xf numFmtId="0" fontId="45" fillId="0" borderId="3" applyNumberFormat="0" applyAlignment="0" applyProtection="0">
      <alignment horizontal="left" vertical="center"/>
    </xf>
    <xf numFmtId="0" fontId="45" fillId="0" borderId="4">
      <alignment horizontal="left" vertical="center"/>
    </xf>
    <xf numFmtId="204" fontId="34" fillId="0" borderId="0">
      <protection locked="0"/>
    </xf>
    <xf numFmtId="204" fontId="34" fillId="0" borderId="0">
      <protection locked="0"/>
    </xf>
    <xf numFmtId="0" fontId="46" fillId="0" borderId="5" applyNumberFormat="0" applyFill="0" applyAlignment="0" applyProtection="0"/>
    <xf numFmtId="10" fontId="43" fillId="3" borderId="6" applyNumberFormat="0" applyBorder="0" applyAlignment="0" applyProtection="0"/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47" fillId="0" borderId="7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37" fontId="48" fillId="0" borderId="0"/>
    <xf numFmtId="189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18" fillId="0" borderId="0"/>
    <xf numFmtId="10" fontId="18" fillId="0" borderId="0" applyFont="0" applyFill="0" applyBorder="0" applyAlignment="0" applyProtection="0"/>
    <xf numFmtId="30" fontId="51" fillId="0" borderId="0" applyNumberFormat="0" applyFill="0" applyBorder="0" applyAlignment="0" applyProtection="0">
      <alignment horizontal="left"/>
    </xf>
    <xf numFmtId="207" fontId="50" fillId="0" borderId="0"/>
    <xf numFmtId="0" fontId="47" fillId="0" borderId="0"/>
    <xf numFmtId="40" fontId="52" fillId="0" borderId="0" applyBorder="0">
      <alignment horizontal="right"/>
    </xf>
    <xf numFmtId="0" fontId="18" fillId="0" borderId="0"/>
    <xf numFmtId="0" fontId="53" fillId="0" borderId="0" applyFill="0" applyBorder="0" applyProtection="0">
      <alignment horizontal="centerContinuous" vertical="center"/>
    </xf>
    <xf numFmtId="0" fontId="34" fillId="3" borderId="0" applyFill="0" applyBorder="0" applyProtection="0">
      <alignment horizontal="center" vertical="center"/>
    </xf>
    <xf numFmtId="204" fontId="34" fillId="0" borderId="8">
      <protection locked="0"/>
    </xf>
    <xf numFmtId="37" fontId="43" fillId="4" borderId="0" applyNumberFormat="0" applyBorder="0" applyAlignment="0" applyProtection="0"/>
    <xf numFmtId="37" fontId="43" fillId="0" borderId="0"/>
    <xf numFmtId="3" fontId="54" fillId="0" borderId="5" applyProtection="0"/>
    <xf numFmtId="193" fontId="21" fillId="0" borderId="0" applyFont="0" applyFill="0" applyBorder="0" applyAlignment="0" applyProtection="0"/>
    <xf numFmtId="194" fontId="21" fillId="0" borderId="0" applyFont="0" applyFill="0" applyBorder="0" applyAlignment="0" applyProtection="0"/>
    <xf numFmtId="198" fontId="20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1" fillId="0" borderId="6">
      <alignment horizontal="right" vertical="center" shrinkToFit="1"/>
    </xf>
    <xf numFmtId="0" fontId="19" fillId="0" borderId="0">
      <protection locked="0"/>
    </xf>
    <xf numFmtId="0" fontId="20" fillId="5" borderId="0">
      <alignment horizontal="left"/>
    </xf>
    <xf numFmtId="0" fontId="19" fillId="0" borderId="0"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3" borderId="0" applyFill="0" applyBorder="0" applyProtection="0">
      <alignment horizontal="right"/>
    </xf>
    <xf numFmtId="10" fontId="25" fillId="0" borderId="0" applyFill="0" applyBorder="0" applyProtection="0">
      <alignment horizontal="right"/>
    </xf>
    <xf numFmtId="0" fontId="26" fillId="0" borderId="0"/>
    <xf numFmtId="3" fontId="27" fillId="0" borderId="6"/>
    <xf numFmtId="0" fontId="27" fillId="0" borderId="6"/>
    <xf numFmtId="3" fontId="27" fillId="0" borderId="9"/>
    <xf numFmtId="3" fontId="27" fillId="0" borderId="10"/>
    <xf numFmtId="0" fontId="7" fillId="0" borderId="6"/>
    <xf numFmtId="0" fontId="28" fillId="0" borderId="0">
      <alignment horizontal="center"/>
    </xf>
    <xf numFmtId="0" fontId="29" fillId="0" borderId="11">
      <alignment horizontal="center"/>
    </xf>
    <xf numFmtId="4" fontId="30" fillId="0" borderId="0" applyNumberFormat="0" applyFill="0" applyBorder="0" applyAlignment="0">
      <alignment horizontal="centerContinuous" vertical="center"/>
    </xf>
    <xf numFmtId="201" fontId="31" fillId="0" borderId="0">
      <alignment vertical="center"/>
    </xf>
    <xf numFmtId="41" fontId="1" fillId="0" borderId="0" applyFont="0" applyFill="0" applyBorder="0" applyAlignment="0" applyProtection="0"/>
    <xf numFmtId="0" fontId="18" fillId="0" borderId="0"/>
    <xf numFmtId="0" fontId="22" fillId="0" borderId="0"/>
    <xf numFmtId="0" fontId="32" fillId="0" borderId="12"/>
    <xf numFmtId="18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4" fontId="19" fillId="0" borderId="0">
      <protection locked="0"/>
    </xf>
    <xf numFmtId="199" fontId="20" fillId="0" borderId="0">
      <protection locked="0"/>
    </xf>
    <xf numFmtId="0" fontId="20" fillId="0" borderId="13" applyNumberFormat="0"/>
    <xf numFmtId="0" fontId="20" fillId="0" borderId="0"/>
    <xf numFmtId="181" fontId="20" fillId="0" borderId="0" applyFont="0" applyFill="0" applyBorder="0" applyAlignment="0" applyProtection="0"/>
    <xf numFmtId="180" fontId="25" fillId="3" borderId="0" applyFill="0" applyBorder="0" applyProtection="0">
      <alignment horizontal="right"/>
    </xf>
    <xf numFmtId="182" fontId="20" fillId="0" borderId="0" applyFont="0" applyFill="0" applyBorder="0" applyAlignment="0" applyProtection="0"/>
    <xf numFmtId="197" fontId="20" fillId="0" borderId="0">
      <protection locked="0"/>
    </xf>
    <xf numFmtId="0" fontId="1" fillId="0" borderId="0"/>
    <xf numFmtId="37" fontId="20" fillId="0" borderId="0"/>
    <xf numFmtId="37" fontId="20" fillId="0" borderId="0"/>
    <xf numFmtId="14" fontId="33" fillId="0" borderId="0" applyFont="0" applyFill="0" applyBorder="0" applyAlignment="0" applyProtection="0"/>
    <xf numFmtId="179" fontId="20" fillId="0" borderId="0" applyFont="0" applyFill="0" applyBorder="0" applyAlignment="0" applyProtection="0"/>
    <xf numFmtId="0" fontId="19" fillId="0" borderId="14">
      <protection locked="0"/>
    </xf>
    <xf numFmtId="196" fontId="20" fillId="0" borderId="0">
      <protection locked="0"/>
    </xf>
    <xf numFmtId="200" fontId="20" fillId="0" borderId="0">
      <protection locked="0"/>
    </xf>
  </cellStyleXfs>
  <cellXfs count="187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1" fontId="1" fillId="0" borderId="0" xfId="179" applyFont="1" applyAlignment="1">
      <alignment horizontal="center" vertic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Border="1"/>
    <xf numFmtId="0" fontId="9" fillId="0" borderId="0" xfId="0" applyFont="1" applyFill="1" applyBorder="1"/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41" fontId="11" fillId="0" borderId="0" xfId="179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shrinkToFit="1"/>
    </xf>
    <xf numFmtId="0" fontId="12" fillId="0" borderId="0" xfId="0" applyFont="1" applyFill="1" applyBorder="1" applyAlignment="1">
      <alignment shrinkToFit="1"/>
    </xf>
    <xf numFmtId="41" fontId="12" fillId="0" borderId="0" xfId="179" applyFont="1" applyFill="1" applyBorder="1" applyAlignment="1">
      <alignment shrinkToFit="1"/>
    </xf>
    <xf numFmtId="0" fontId="0" fillId="0" borderId="0" xfId="0" applyBorder="1" applyAlignment="1">
      <alignment shrinkToFit="1"/>
    </xf>
    <xf numFmtId="0" fontId="14" fillId="0" borderId="0" xfId="0" applyFont="1" applyBorder="1" applyAlignment="1">
      <alignment shrinkToFit="1"/>
    </xf>
    <xf numFmtId="0" fontId="15" fillId="0" borderId="0" xfId="0" applyFont="1" applyBorder="1" applyAlignment="1">
      <alignment shrinkToFit="1"/>
    </xf>
    <xf numFmtId="0" fontId="14" fillId="0" borderId="0" xfId="0" applyFont="1" applyFill="1" applyBorder="1" applyAlignment="1">
      <alignment shrinkToFit="1"/>
    </xf>
    <xf numFmtId="41" fontId="14" fillId="0" borderId="0" xfId="179" applyFont="1" applyFill="1" applyBorder="1" applyAlignment="1">
      <alignment shrinkToFit="1"/>
    </xf>
    <xf numFmtId="0" fontId="0" fillId="0" borderId="0" xfId="0" applyFill="1" applyBorder="1" applyAlignment="1">
      <alignment shrinkToFit="1"/>
    </xf>
    <xf numFmtId="3" fontId="16" fillId="0" borderId="0" xfId="0" applyNumberFormat="1" applyFont="1" applyFill="1" applyBorder="1" applyAlignment="1">
      <alignment shrinkToFit="1"/>
    </xf>
    <xf numFmtId="0" fontId="15" fillId="0" borderId="0" xfId="0" applyFont="1" applyFill="1" applyBorder="1" applyAlignment="1">
      <alignment shrinkToFit="1"/>
    </xf>
    <xf numFmtId="3" fontId="17" fillId="0" borderId="0" xfId="0" applyNumberFormat="1" applyFont="1" applyFill="1" applyBorder="1" applyAlignment="1">
      <alignment shrinkToFit="1"/>
    </xf>
    <xf numFmtId="3" fontId="14" fillId="0" borderId="0" xfId="0" applyNumberFormat="1" applyFont="1" applyFill="1" applyBorder="1" applyAlignment="1">
      <alignment shrinkToFit="1"/>
    </xf>
    <xf numFmtId="41" fontId="14" fillId="0" borderId="0" xfId="179" applyFont="1" applyFill="1" applyBorder="1" applyAlignment="1">
      <alignment horizontal="center" shrinkToFit="1"/>
    </xf>
    <xf numFmtId="0" fontId="14" fillId="0" borderId="0" xfId="0" applyFont="1" applyFill="1" applyBorder="1" applyAlignment="1">
      <alignment horizontal="center" shrinkToFit="1"/>
    </xf>
    <xf numFmtId="0" fontId="14" fillId="0" borderId="0" xfId="0" applyFont="1" applyAlignment="1">
      <alignment shrinkToFit="1"/>
    </xf>
    <xf numFmtId="0" fontId="14" fillId="0" borderId="0" xfId="0" applyFont="1" applyAlignment="1">
      <alignment horizontal="center" shrinkToFit="1"/>
    </xf>
    <xf numFmtId="3" fontId="14" fillId="0" borderId="0" xfId="0" applyNumberFormat="1" applyFont="1" applyFill="1" applyAlignment="1">
      <alignment shrinkToFit="1"/>
    </xf>
    <xf numFmtId="0" fontId="14" fillId="0" borderId="0" xfId="0" applyFont="1" applyFill="1" applyAlignment="1">
      <alignment shrinkToFit="1"/>
    </xf>
    <xf numFmtId="41" fontId="14" fillId="0" borderId="0" xfId="179" applyFont="1" applyFill="1" applyAlignment="1">
      <alignment horizontal="center" shrinkToFit="1"/>
    </xf>
    <xf numFmtId="0" fontId="14" fillId="0" borderId="0" xfId="0" applyFont="1" applyFill="1" applyAlignment="1">
      <alignment horizontal="center" shrinkToFit="1"/>
    </xf>
    <xf numFmtId="0" fontId="0" fillId="0" borderId="0" xfId="0" applyFill="1" applyAlignment="1">
      <alignment shrinkToFit="1"/>
    </xf>
    <xf numFmtId="3" fontId="14" fillId="0" borderId="0" xfId="0" applyNumberFormat="1" applyFont="1" applyAlignment="1">
      <alignment shrinkToFit="1"/>
    </xf>
    <xf numFmtId="41" fontId="14" fillId="0" borderId="0" xfId="179" applyFont="1" applyAlignment="1">
      <alignment horizontal="center" shrinkToFit="1"/>
    </xf>
    <xf numFmtId="0" fontId="0" fillId="0" borderId="0" xfId="0" applyAlignment="1">
      <alignment shrinkToFit="1"/>
    </xf>
    <xf numFmtId="0" fontId="14" fillId="0" borderId="0" xfId="0" applyFont="1"/>
    <xf numFmtId="0" fontId="14" fillId="0" borderId="0" xfId="0" applyFont="1" applyAlignment="1">
      <alignment horizontal="center"/>
    </xf>
    <xf numFmtId="41" fontId="14" fillId="0" borderId="0" xfId="179" applyFont="1" applyAlignment="1">
      <alignment horizontal="center"/>
    </xf>
    <xf numFmtId="177" fontId="55" fillId="0" borderId="0" xfId="247" applyNumberFormat="1" applyFont="1" applyFill="1" applyAlignment="1">
      <alignment horizontal="centerContinuous" vertical="center"/>
    </xf>
    <xf numFmtId="177" fontId="57" fillId="0" borderId="0" xfId="247" applyNumberFormat="1" applyFont="1" applyFill="1" applyAlignment="1">
      <alignment horizontal="centerContinuous" vertical="center"/>
    </xf>
    <xf numFmtId="177" fontId="57" fillId="0" borderId="0" xfId="247" applyNumberFormat="1" applyFont="1" applyFill="1" applyBorder="1" applyAlignment="1">
      <alignment horizontal="centerContinuous" vertical="center"/>
    </xf>
    <xf numFmtId="177" fontId="57" fillId="0" borderId="0" xfId="247" applyNumberFormat="1" applyFont="1" applyFill="1" applyAlignment="1">
      <alignment vertical="center"/>
    </xf>
    <xf numFmtId="177" fontId="58" fillId="0" borderId="0" xfId="247" applyNumberFormat="1" applyFont="1" applyFill="1" applyAlignment="1" applyProtection="1">
      <alignment horizontal="left" vertical="center"/>
    </xf>
    <xf numFmtId="177" fontId="59" fillId="0" borderId="0" xfId="247" applyNumberFormat="1" applyFont="1" applyFill="1" applyAlignment="1">
      <alignment horizontal="centerContinuous" vertical="center"/>
    </xf>
    <xf numFmtId="177" fontId="59" fillId="0" borderId="0" xfId="247" applyNumberFormat="1" applyFont="1" applyFill="1" applyAlignment="1">
      <alignment vertical="center"/>
    </xf>
    <xf numFmtId="177" fontId="59" fillId="0" borderId="0" xfId="247" applyNumberFormat="1" applyFont="1" applyFill="1" applyBorder="1" applyAlignment="1">
      <alignment vertical="center"/>
    </xf>
    <xf numFmtId="177" fontId="58" fillId="0" borderId="0" xfId="247" applyNumberFormat="1" applyFont="1" applyFill="1" applyAlignment="1">
      <alignment vertical="center"/>
    </xf>
    <xf numFmtId="177" fontId="8" fillId="0" borderId="15" xfId="247" applyNumberFormat="1" applyFont="1" applyFill="1" applyBorder="1" applyAlignment="1">
      <alignment vertical="center"/>
    </xf>
    <xf numFmtId="176" fontId="8" fillId="0" borderId="15" xfId="247" applyNumberFormat="1" applyFont="1" applyFill="1" applyBorder="1" applyAlignment="1" applyProtection="1">
      <alignment vertical="center"/>
    </xf>
    <xf numFmtId="176" fontId="8" fillId="0" borderId="16" xfId="247" applyNumberFormat="1" applyFont="1" applyFill="1" applyBorder="1" applyAlignment="1" applyProtection="1">
      <alignment vertical="center"/>
    </xf>
    <xf numFmtId="177" fontId="8" fillId="0" borderId="0" xfId="247" applyNumberFormat="1" applyFont="1" applyFill="1" applyAlignment="1">
      <alignment vertical="center"/>
    </xf>
    <xf numFmtId="177" fontId="8" fillId="0" borderId="17" xfId="247" applyNumberFormat="1" applyFont="1" applyFill="1" applyBorder="1" applyAlignment="1">
      <alignment horizontal="center" vertical="center"/>
    </xf>
    <xf numFmtId="176" fontId="8" fillId="0" borderId="17" xfId="247" applyNumberFormat="1" applyFont="1" applyFill="1" applyBorder="1" applyAlignment="1" applyProtection="1">
      <alignment vertical="center"/>
    </xf>
    <xf numFmtId="176" fontId="8" fillId="0" borderId="18" xfId="247" applyNumberFormat="1" applyFont="1" applyFill="1" applyBorder="1" applyAlignment="1" applyProtection="1">
      <alignment vertical="center"/>
    </xf>
    <xf numFmtId="177" fontId="8" fillId="0" borderId="6" xfId="247" applyNumberFormat="1" applyFont="1" applyFill="1" applyBorder="1" applyAlignment="1">
      <alignment horizontal="center" vertical="center"/>
    </xf>
    <xf numFmtId="176" fontId="8" fillId="0" borderId="19" xfId="247" applyNumberFormat="1" applyFont="1" applyFill="1" applyBorder="1" applyAlignment="1" applyProtection="1">
      <alignment vertical="center"/>
    </xf>
    <xf numFmtId="176" fontId="8" fillId="0" borderId="20" xfId="247" applyNumberFormat="1" applyFont="1" applyFill="1" applyBorder="1" applyAlignment="1" applyProtection="1">
      <alignment vertical="center"/>
    </xf>
    <xf numFmtId="177" fontId="8" fillId="0" borderId="0" xfId="247" applyNumberFormat="1" applyFont="1" applyFill="1" applyBorder="1" applyAlignment="1">
      <alignment vertical="center"/>
    </xf>
    <xf numFmtId="177" fontId="8" fillId="0" borderId="21" xfId="247" applyNumberFormat="1" applyFont="1" applyFill="1" applyBorder="1" applyAlignment="1">
      <alignment vertical="center"/>
    </xf>
    <xf numFmtId="176" fontId="8" fillId="0" borderId="21" xfId="247" applyNumberFormat="1" applyFont="1" applyFill="1" applyBorder="1" applyAlignment="1" applyProtection="1">
      <alignment vertical="center"/>
    </xf>
    <xf numFmtId="176" fontId="8" fillId="0" borderId="22" xfId="247" applyNumberFormat="1" applyFont="1" applyFill="1" applyBorder="1" applyAlignment="1" applyProtection="1">
      <alignment vertical="center"/>
    </xf>
    <xf numFmtId="177" fontId="8" fillId="0" borderId="6" xfId="247" applyNumberFormat="1" applyFont="1" applyFill="1" applyBorder="1" applyAlignment="1" applyProtection="1">
      <alignment vertical="center"/>
    </xf>
    <xf numFmtId="176" fontId="8" fillId="0" borderId="6" xfId="247" applyNumberFormat="1" applyFont="1" applyFill="1" applyBorder="1" applyAlignment="1" applyProtection="1">
      <alignment vertical="center"/>
    </xf>
    <xf numFmtId="176" fontId="8" fillId="0" borderId="1" xfId="247" applyNumberFormat="1" applyFont="1" applyFill="1" applyBorder="1" applyAlignment="1" applyProtection="1">
      <alignment vertical="center"/>
    </xf>
    <xf numFmtId="177" fontId="8" fillId="0" borderId="17" xfId="247" applyNumberFormat="1" applyFont="1" applyFill="1" applyBorder="1" applyAlignment="1">
      <alignment vertical="center"/>
    </xf>
    <xf numFmtId="177" fontId="8" fillId="0" borderId="6" xfId="247" applyNumberFormat="1" applyFont="1" applyFill="1" applyBorder="1" applyAlignment="1">
      <alignment vertical="center"/>
    </xf>
    <xf numFmtId="176" fontId="8" fillId="0" borderId="23" xfId="247" applyNumberFormat="1" applyFont="1" applyBorder="1" applyAlignment="1" applyProtection="1">
      <alignment vertical="center"/>
    </xf>
    <xf numFmtId="176" fontId="8" fillId="0" borderId="24" xfId="247" applyNumberFormat="1" applyFont="1" applyFill="1" applyBorder="1" applyAlignment="1" applyProtection="1">
      <alignment vertical="center"/>
    </xf>
    <xf numFmtId="176" fontId="7" fillId="0" borderId="24" xfId="247" applyNumberFormat="1" applyFont="1" applyFill="1" applyBorder="1" applyAlignment="1" applyProtection="1">
      <alignment vertical="center"/>
    </xf>
    <xf numFmtId="177" fontId="8" fillId="0" borderId="0" xfId="247" applyNumberFormat="1" applyFont="1" applyFill="1" applyAlignment="1" applyProtection="1">
      <alignment horizontal="left" vertical="center"/>
    </xf>
    <xf numFmtId="177" fontId="39" fillId="0" borderId="0" xfId="247" applyNumberFormat="1" applyFont="1" applyFill="1" applyAlignment="1">
      <alignment vertical="center"/>
    </xf>
    <xf numFmtId="177" fontId="39" fillId="0" borderId="0" xfId="247" applyNumberFormat="1" applyFont="1" applyFill="1" applyBorder="1" applyAlignment="1">
      <alignment vertical="center"/>
    </xf>
    <xf numFmtId="176" fontId="8" fillId="0" borderId="25" xfId="247" applyNumberFormat="1" applyFont="1" applyFill="1" applyBorder="1" applyAlignment="1" applyProtection="1">
      <alignment vertical="center"/>
    </xf>
    <xf numFmtId="176" fontId="8" fillId="0" borderId="6" xfId="247" applyNumberFormat="1" applyFont="1" applyFill="1" applyBorder="1" applyAlignment="1" applyProtection="1">
      <alignment vertical="center" shrinkToFit="1"/>
    </xf>
    <xf numFmtId="177" fontId="8" fillId="0" borderId="6" xfId="247" applyNumberFormat="1" applyFont="1" applyFill="1" applyBorder="1" applyAlignment="1" applyProtection="1">
      <alignment horizontal="left" vertical="center" shrinkToFit="1"/>
    </xf>
    <xf numFmtId="177" fontId="8" fillId="0" borderId="6" xfId="247" applyNumberFormat="1" applyFont="1" applyBorder="1" applyAlignment="1" applyProtection="1">
      <alignment horizontal="left" vertical="center"/>
    </xf>
    <xf numFmtId="176" fontId="8" fillId="0" borderId="6" xfId="247" applyNumberFormat="1" applyFont="1" applyBorder="1" applyAlignment="1" applyProtection="1">
      <alignment vertical="center"/>
    </xf>
    <xf numFmtId="177" fontId="39" fillId="0" borderId="6" xfId="247" applyNumberFormat="1" applyFont="1" applyFill="1" applyBorder="1" applyAlignment="1">
      <alignment horizontal="center" vertical="center"/>
    </xf>
    <xf numFmtId="177" fontId="39" fillId="0" borderId="6" xfId="247" applyNumberFormat="1" applyFont="1" applyFill="1" applyBorder="1" applyAlignment="1">
      <alignment vertical="center"/>
    </xf>
    <xf numFmtId="0" fontId="62" fillId="0" borderId="6" xfId="0" applyFont="1" applyFill="1" applyBorder="1" applyAlignment="1">
      <alignment horizontal="center" vertical="center" shrinkToFit="1"/>
    </xf>
    <xf numFmtId="3" fontId="62" fillId="0" borderId="6" xfId="0" applyNumberFormat="1" applyFont="1" applyBorder="1" applyAlignment="1">
      <alignment horizontal="right" vertical="center" shrinkToFit="1"/>
    </xf>
    <xf numFmtId="3" fontId="62" fillId="0" borderId="6" xfId="0" applyNumberFormat="1" applyFont="1" applyFill="1" applyBorder="1" applyAlignment="1">
      <alignment horizontal="right" vertical="center" shrinkToFit="1"/>
    </xf>
    <xf numFmtId="178" fontId="62" fillId="0" borderId="6" xfId="166" applyNumberFormat="1" applyFont="1" applyFill="1" applyBorder="1" applyAlignment="1">
      <alignment horizontal="right" vertical="center" shrinkToFit="1"/>
    </xf>
    <xf numFmtId="176" fontId="62" fillId="0" borderId="6" xfId="179" applyNumberFormat="1" applyFont="1" applyFill="1" applyBorder="1" applyAlignment="1">
      <alignment horizontal="right" vertical="center" shrinkToFit="1"/>
    </xf>
    <xf numFmtId="176" fontId="62" fillId="0" borderId="6" xfId="0" applyNumberFormat="1" applyFont="1" applyFill="1" applyBorder="1" applyAlignment="1">
      <alignment horizontal="right" vertical="center" shrinkToFit="1"/>
    </xf>
    <xf numFmtId="178" fontId="62" fillId="0" borderId="6" xfId="0" applyNumberFormat="1" applyFont="1" applyFill="1" applyBorder="1" applyAlignment="1">
      <alignment horizontal="right" vertical="center" shrinkToFit="1"/>
    </xf>
    <xf numFmtId="0" fontId="63" fillId="0" borderId="6" xfId="0" applyFont="1" applyFill="1" applyBorder="1" applyAlignment="1">
      <alignment horizontal="center" vertical="center" shrinkToFit="1"/>
    </xf>
    <xf numFmtId="3" fontId="63" fillId="0" borderId="6" xfId="0" applyNumberFormat="1" applyFont="1" applyFill="1" applyBorder="1" applyAlignment="1">
      <alignment horizontal="right" vertical="center" shrinkToFit="1"/>
    </xf>
    <xf numFmtId="178" fontId="63" fillId="0" borderId="6" xfId="166" applyNumberFormat="1" applyFont="1" applyFill="1" applyBorder="1" applyAlignment="1">
      <alignment horizontal="right" vertical="center" shrinkToFit="1"/>
    </xf>
    <xf numFmtId="176" fontId="63" fillId="0" borderId="6" xfId="179" applyNumberFormat="1" applyFont="1" applyFill="1" applyBorder="1" applyAlignment="1">
      <alignment horizontal="right" vertical="center" shrinkToFit="1"/>
    </xf>
    <xf numFmtId="176" fontId="63" fillId="0" borderId="6" xfId="0" applyNumberFormat="1" applyFont="1" applyFill="1" applyBorder="1" applyAlignment="1">
      <alignment horizontal="right" vertical="center" shrinkToFit="1"/>
    </xf>
    <xf numFmtId="178" fontId="63" fillId="0" borderId="6" xfId="0" applyNumberFormat="1" applyFont="1" applyFill="1" applyBorder="1" applyAlignment="1">
      <alignment horizontal="right" vertical="center" shrinkToFit="1"/>
    </xf>
    <xf numFmtId="3" fontId="63" fillId="0" borderId="6" xfId="0" applyNumberFormat="1" applyFont="1" applyBorder="1" applyAlignment="1">
      <alignment horizontal="right" vertical="center" shrinkToFit="1"/>
    </xf>
    <xf numFmtId="41" fontId="66" fillId="0" borderId="0" xfId="179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right" vertical="center"/>
    </xf>
    <xf numFmtId="49" fontId="61" fillId="6" borderId="6" xfId="0" applyNumberFormat="1" applyFont="1" applyFill="1" applyBorder="1" applyAlignment="1">
      <alignment horizontal="center" vertical="center"/>
    </xf>
    <xf numFmtId="0" fontId="69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2" fillId="0" borderId="6" xfId="0" applyFont="1" applyBorder="1" applyAlignment="1">
      <alignment horizontal="center" vertical="center" shrinkToFit="1"/>
    </xf>
    <xf numFmtId="0" fontId="63" fillId="0" borderId="6" xfId="0" applyFont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shrinkToFit="1"/>
    </xf>
    <xf numFmtId="0" fontId="14" fillId="0" borderId="0" xfId="0" applyFont="1" applyBorder="1" applyAlignment="1">
      <alignment horizontal="center" shrinkToFit="1"/>
    </xf>
    <xf numFmtId="0" fontId="62" fillId="0" borderId="23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shrinkToFit="1"/>
    </xf>
    <xf numFmtId="0" fontId="64" fillId="0" borderId="0" xfId="0" applyFont="1" applyBorder="1" applyAlignment="1">
      <alignment horizontal="center"/>
    </xf>
    <xf numFmtId="49" fontId="61" fillId="6" borderId="6" xfId="0" applyNumberFormat="1" applyFont="1" applyFill="1" applyBorder="1" applyAlignment="1">
      <alignment horizontal="center" vertical="center" wrapText="1"/>
    </xf>
    <xf numFmtId="0" fontId="60" fillId="0" borderId="0" xfId="0" applyFont="1" applyAlignment="1">
      <alignment vertical="center"/>
    </xf>
    <xf numFmtId="0" fontId="61" fillId="6" borderId="6" xfId="0" applyFont="1" applyFill="1" applyBorder="1" applyAlignment="1">
      <alignment horizontal="center" vertical="center" shrinkToFit="1"/>
    </xf>
    <xf numFmtId="0" fontId="61" fillId="6" borderId="6" xfId="0" applyFont="1" applyFill="1" applyBorder="1" applyAlignment="1">
      <alignment vertical="center" shrinkToFit="1"/>
    </xf>
    <xf numFmtId="3" fontId="61" fillId="6" borderId="6" xfId="0" applyNumberFormat="1" applyFont="1" applyFill="1" applyBorder="1" applyAlignment="1">
      <alignment horizontal="right" vertical="center" shrinkToFit="1"/>
    </xf>
    <xf numFmtId="178" fontId="61" fillId="6" borderId="6" xfId="166" applyNumberFormat="1" applyFont="1" applyFill="1" applyBorder="1" applyAlignment="1">
      <alignment horizontal="right" vertical="center" shrinkToFit="1"/>
    </xf>
    <xf numFmtId="176" fontId="61" fillId="6" borderId="6" xfId="0" applyNumberFormat="1" applyFont="1" applyFill="1" applyBorder="1" applyAlignment="1">
      <alignment horizontal="right" vertical="center" shrinkToFit="1"/>
    </xf>
    <xf numFmtId="178" fontId="61" fillId="6" borderId="6" xfId="0" applyNumberFormat="1" applyFont="1" applyFill="1" applyBorder="1" applyAlignment="1">
      <alignment horizontal="right" vertical="center" shrinkToFit="1"/>
    </xf>
    <xf numFmtId="177" fontId="8" fillId="0" borderId="21" xfId="247" applyNumberFormat="1" applyFont="1" applyFill="1" applyBorder="1" applyAlignment="1">
      <alignment horizontal="center" vertical="center"/>
    </xf>
    <xf numFmtId="177" fontId="58" fillId="6" borderId="26" xfId="247" applyNumberFormat="1" applyFont="1" applyFill="1" applyBorder="1" applyAlignment="1">
      <alignment horizontal="centerContinuous" vertical="center"/>
    </xf>
    <xf numFmtId="177" fontId="58" fillId="6" borderId="6" xfId="247" applyNumberFormat="1" applyFont="1" applyFill="1" applyBorder="1" applyAlignment="1">
      <alignment horizontal="center" vertical="center"/>
    </xf>
    <xf numFmtId="177" fontId="58" fillId="6" borderId="19" xfId="247" applyNumberFormat="1" applyFont="1" applyFill="1" applyBorder="1" applyAlignment="1" applyProtection="1">
      <alignment horizontal="center" vertical="center" shrinkToFit="1"/>
    </xf>
    <xf numFmtId="177" fontId="58" fillId="6" borderId="20" xfId="247" applyNumberFormat="1" applyFont="1" applyFill="1" applyBorder="1" applyAlignment="1" applyProtection="1">
      <alignment horizontal="center" vertical="center" shrinkToFit="1"/>
    </xf>
    <xf numFmtId="177" fontId="58" fillId="6" borderId="6" xfId="247" applyNumberFormat="1" applyFont="1" applyFill="1" applyBorder="1" applyAlignment="1" applyProtection="1">
      <alignment horizontal="centerContinuous" vertical="center"/>
    </xf>
    <xf numFmtId="177" fontId="58" fillId="6" borderId="19" xfId="247" applyNumberFormat="1" applyFont="1" applyFill="1" applyBorder="1" applyAlignment="1" applyProtection="1">
      <alignment horizontal="centerContinuous" vertical="center"/>
    </xf>
    <xf numFmtId="177" fontId="58" fillId="6" borderId="27" xfId="247" applyNumberFormat="1" applyFont="1" applyFill="1" applyBorder="1" applyAlignment="1">
      <alignment horizontal="centerContinuous" vertical="center"/>
    </xf>
    <xf numFmtId="177" fontId="7" fillId="0" borderId="16" xfId="247" applyNumberFormat="1" applyFont="1" applyFill="1" applyBorder="1" applyAlignment="1" applyProtection="1">
      <alignment horizontal="centerContinuous" vertical="center"/>
    </xf>
    <xf numFmtId="177" fontId="7" fillId="0" borderId="28" xfId="247" applyNumberFormat="1" applyFont="1" applyFill="1" applyBorder="1" applyAlignment="1">
      <alignment horizontal="centerContinuous" vertical="center"/>
    </xf>
    <xf numFmtId="177" fontId="7" fillId="0" borderId="4" xfId="247" applyNumberFormat="1" applyFont="1" applyFill="1" applyBorder="1" applyAlignment="1" applyProtection="1">
      <alignment vertical="center"/>
    </xf>
    <xf numFmtId="177" fontId="7" fillId="0" borderId="26" xfId="247" applyNumberFormat="1" applyFont="1" applyFill="1" applyBorder="1" applyAlignment="1">
      <alignment horizontal="centerContinuous" vertical="center"/>
    </xf>
    <xf numFmtId="177" fontId="7" fillId="0" borderId="22" xfId="247" applyNumberFormat="1" applyFont="1" applyFill="1" applyBorder="1" applyAlignment="1" applyProtection="1">
      <alignment horizontal="centerContinuous" vertical="center"/>
    </xf>
    <xf numFmtId="177" fontId="7" fillId="0" borderId="34" xfId="247" applyNumberFormat="1" applyFont="1" applyFill="1" applyBorder="1" applyAlignment="1">
      <alignment horizontal="centerContinuous" vertical="center"/>
    </xf>
    <xf numFmtId="177" fontId="7" fillId="0" borderId="4" xfId="247" applyNumberFormat="1" applyFont="1" applyFill="1" applyBorder="1" applyAlignment="1" applyProtection="1">
      <alignment horizontal="centerContinuous" vertical="center"/>
    </xf>
    <xf numFmtId="176" fontId="7" fillId="0" borderId="16" xfId="248" applyNumberFormat="1" applyFont="1" applyFill="1" applyBorder="1" applyAlignment="1" applyProtection="1">
      <alignment horizontal="centerContinuous" vertical="center"/>
    </xf>
    <xf numFmtId="177" fontId="7" fillId="0" borderId="4" xfId="247" applyNumberFormat="1" applyFont="1" applyFill="1" applyBorder="1" applyAlignment="1">
      <alignment horizontal="centerContinuous" vertical="center"/>
    </xf>
    <xf numFmtId="177" fontId="7" fillId="0" borderId="24" xfId="247" applyNumberFormat="1" applyFont="1" applyFill="1" applyBorder="1" applyAlignment="1" applyProtection="1">
      <alignment horizontal="left" vertical="center"/>
    </xf>
    <xf numFmtId="177" fontId="7" fillId="0" borderId="33" xfId="247" applyNumberFormat="1" applyFont="1" applyFill="1" applyBorder="1" applyAlignment="1">
      <alignment vertical="center"/>
    </xf>
    <xf numFmtId="177" fontId="7" fillId="0" borderId="32" xfId="247" applyNumberFormat="1" applyFont="1" applyFill="1" applyBorder="1" applyAlignment="1">
      <alignment vertical="center"/>
    </xf>
    <xf numFmtId="177" fontId="11" fillId="6" borderId="6" xfId="247" applyNumberFormat="1" applyFont="1" applyFill="1" applyBorder="1" applyAlignment="1">
      <alignment horizontal="center" vertical="center"/>
    </xf>
    <xf numFmtId="0" fontId="67" fillId="0" borderId="0" xfId="0" applyFont="1" applyAlignment="1">
      <alignment horizontal="left" vertical="center"/>
    </xf>
    <xf numFmtId="177" fontId="59" fillId="0" borderId="0" xfId="247" applyNumberFormat="1" applyFont="1" applyFill="1" applyAlignment="1">
      <alignment horizontal="right"/>
    </xf>
    <xf numFmtId="0" fontId="70" fillId="0" borderId="0" xfId="0" applyFont="1" applyAlignment="1">
      <alignment horizontal="left" vertical="center"/>
    </xf>
    <xf numFmtId="49" fontId="61" fillId="6" borderId="6" xfId="0" quotePrefix="1" applyNumberFormat="1" applyFont="1" applyFill="1" applyBorder="1" applyAlignment="1">
      <alignment horizontal="center" vertical="center" wrapText="1"/>
    </xf>
    <xf numFmtId="49" fontId="61" fillId="6" borderId="6" xfId="0" applyNumberFormat="1" applyFont="1" applyFill="1" applyBorder="1" applyAlignment="1">
      <alignment horizontal="center" vertical="center" wrapText="1"/>
    </xf>
    <xf numFmtId="49" fontId="61" fillId="6" borderId="6" xfId="0" applyNumberFormat="1" applyFont="1" applyFill="1" applyBorder="1" applyAlignment="1">
      <alignment horizontal="center" vertical="center"/>
    </xf>
    <xf numFmtId="49" fontId="61" fillId="6" borderId="6" xfId="0" applyNumberFormat="1" applyFont="1" applyFill="1" applyBorder="1" applyAlignment="1">
      <alignment vertical="center"/>
    </xf>
    <xf numFmtId="49" fontId="61" fillId="6" borderId="6" xfId="179" applyNumberFormat="1" applyFont="1" applyFill="1" applyBorder="1" applyAlignment="1">
      <alignment horizontal="center" vertical="center" wrapText="1"/>
    </xf>
    <xf numFmtId="49" fontId="61" fillId="6" borderId="6" xfId="0" quotePrefix="1" applyNumberFormat="1" applyFont="1" applyFill="1" applyBorder="1" applyAlignment="1">
      <alignment horizontal="center" vertical="center"/>
    </xf>
    <xf numFmtId="0" fontId="68" fillId="0" borderId="0" xfId="0" applyFont="1" applyAlignment="1">
      <alignment horizontal="left" vertical="center"/>
    </xf>
    <xf numFmtId="0" fontId="60" fillId="0" borderId="0" xfId="0" quotePrefix="1" applyFont="1" applyAlignment="1">
      <alignment horizontal="center" vertical="center"/>
    </xf>
    <xf numFmtId="49" fontId="61" fillId="6" borderId="6" xfId="179" applyNumberFormat="1" applyFont="1" applyFill="1" applyBorder="1" applyAlignment="1">
      <alignment horizontal="center" vertical="center"/>
    </xf>
    <xf numFmtId="49" fontId="61" fillId="6" borderId="6" xfId="179" quotePrefix="1" applyNumberFormat="1" applyFont="1" applyFill="1" applyBorder="1" applyAlignment="1">
      <alignment horizontal="center" vertical="center" wrapText="1"/>
    </xf>
    <xf numFmtId="177" fontId="59" fillId="0" borderId="26" xfId="247" applyNumberFormat="1" applyFont="1" applyFill="1" applyBorder="1" applyAlignment="1">
      <alignment horizontal="left" vertical="center"/>
    </xf>
    <xf numFmtId="9" fontId="39" fillId="0" borderId="6" xfId="166" applyFont="1" applyFill="1" applyBorder="1" applyAlignment="1">
      <alignment horizontal="center" vertical="center"/>
    </xf>
    <xf numFmtId="177" fontId="39" fillId="0" borderId="6" xfId="247" applyNumberFormat="1" applyFont="1" applyFill="1" applyBorder="1" applyAlignment="1">
      <alignment horizontal="center" vertical="center"/>
    </xf>
    <xf numFmtId="177" fontId="11" fillId="0" borderId="6" xfId="247" applyNumberFormat="1" applyFont="1" applyFill="1" applyBorder="1" applyAlignment="1">
      <alignment horizontal="center" vertical="center"/>
    </xf>
    <xf numFmtId="177" fontId="7" fillId="0" borderId="1" xfId="247" applyNumberFormat="1" applyFont="1" applyFill="1" applyBorder="1" applyAlignment="1" applyProtection="1">
      <alignment horizontal="left" vertical="center"/>
    </xf>
    <xf numFmtId="177" fontId="7" fillId="0" borderId="4" xfId="247" applyNumberFormat="1" applyFont="1" applyFill="1" applyBorder="1" applyAlignment="1" applyProtection="1">
      <alignment horizontal="left" vertical="center"/>
    </xf>
    <xf numFmtId="177" fontId="7" fillId="0" borderId="27" xfId="247" applyNumberFormat="1" applyFont="1" applyFill="1" applyBorder="1" applyAlignment="1" applyProtection="1">
      <alignment horizontal="left" vertical="center"/>
    </xf>
    <xf numFmtId="176" fontId="7" fillId="0" borderId="18" xfId="248" applyNumberFormat="1" applyFont="1" applyFill="1" applyBorder="1" applyAlignment="1" applyProtection="1">
      <alignment horizontal="center" vertical="center"/>
    </xf>
    <xf numFmtId="176" fontId="7" fillId="0" borderId="35" xfId="248" applyNumberFormat="1" applyFont="1" applyFill="1" applyBorder="1" applyAlignment="1" applyProtection="1">
      <alignment horizontal="center" vertical="center"/>
    </xf>
    <xf numFmtId="176" fontId="7" fillId="0" borderId="36" xfId="248" applyNumberFormat="1" applyFont="1" applyFill="1" applyBorder="1" applyAlignment="1" applyProtection="1">
      <alignment horizontal="center" vertical="center"/>
    </xf>
    <xf numFmtId="176" fontId="7" fillId="0" borderId="22" xfId="248" applyNumberFormat="1" applyFont="1" applyFill="1" applyBorder="1" applyAlignment="1" applyProtection="1">
      <alignment horizontal="center" vertical="center"/>
    </xf>
    <xf numFmtId="176" fontId="7" fillId="0" borderId="34" xfId="248" applyNumberFormat="1" applyFont="1" applyFill="1" applyBorder="1" applyAlignment="1" applyProtection="1">
      <alignment horizontal="center" vertical="center"/>
    </xf>
    <xf numFmtId="176" fontId="7" fillId="0" borderId="37" xfId="248" applyNumberFormat="1" applyFont="1" applyFill="1" applyBorder="1" applyAlignment="1" applyProtection="1">
      <alignment horizontal="center" vertical="center"/>
    </xf>
    <xf numFmtId="177" fontId="7" fillId="0" borderId="29" xfId="247" applyNumberFormat="1" applyFont="1" applyFill="1" applyBorder="1" applyAlignment="1" applyProtection="1">
      <alignment horizontal="center" vertical="center"/>
    </xf>
    <xf numFmtId="177" fontId="7" fillId="0" borderId="30" xfId="247" applyNumberFormat="1" applyFont="1" applyFill="1" applyBorder="1" applyAlignment="1" applyProtection="1">
      <alignment horizontal="center" vertical="center"/>
    </xf>
    <xf numFmtId="177" fontId="7" fillId="0" borderId="31" xfId="247" applyNumberFormat="1" applyFont="1" applyFill="1" applyBorder="1" applyAlignment="1" applyProtection="1">
      <alignment horizontal="center" vertical="center"/>
    </xf>
    <xf numFmtId="177" fontId="7" fillId="0" borderId="25" xfId="247" applyNumberFormat="1" applyFont="1" applyFill="1" applyBorder="1" applyAlignment="1" applyProtection="1">
      <alignment horizontal="center" vertical="center"/>
    </xf>
    <xf numFmtId="177" fontId="7" fillId="0" borderId="32" xfId="247" applyNumberFormat="1" applyFont="1" applyFill="1" applyBorder="1" applyAlignment="1" applyProtection="1">
      <alignment horizontal="center" vertical="center"/>
    </xf>
    <xf numFmtId="177" fontId="7" fillId="0" borderId="33" xfId="247" applyNumberFormat="1" applyFont="1" applyFill="1" applyBorder="1" applyAlignment="1" applyProtection="1">
      <alignment horizontal="center" vertical="center"/>
    </xf>
    <xf numFmtId="177" fontId="7" fillId="0" borderId="19" xfId="247" applyNumberFormat="1" applyFont="1" applyFill="1" applyBorder="1" applyAlignment="1" applyProtection="1">
      <alignment horizontal="center" vertical="center" wrapText="1"/>
    </xf>
    <xf numFmtId="177" fontId="7" fillId="0" borderId="23" xfId="247" applyNumberFormat="1" applyFont="1" applyFill="1" applyBorder="1" applyAlignment="1" applyProtection="1">
      <alignment horizontal="center" vertical="center"/>
    </xf>
    <xf numFmtId="177" fontId="7" fillId="0" borderId="24" xfId="247" applyNumberFormat="1" applyFont="1" applyFill="1" applyBorder="1" applyAlignment="1" applyProtection="1">
      <alignment horizontal="center" vertical="center"/>
    </xf>
    <xf numFmtId="177" fontId="7" fillId="0" borderId="19" xfId="247" applyNumberFormat="1" applyFont="1" applyFill="1" applyBorder="1" applyAlignment="1">
      <alignment horizontal="center" vertical="center" wrapText="1"/>
    </xf>
    <xf numFmtId="177" fontId="7" fillId="0" borderId="23" xfId="247" applyNumberFormat="1" applyFont="1" applyFill="1" applyBorder="1" applyAlignment="1">
      <alignment horizontal="center" vertical="center"/>
    </xf>
    <xf numFmtId="177" fontId="7" fillId="0" borderId="24" xfId="247" applyNumberFormat="1" applyFont="1" applyFill="1" applyBorder="1" applyAlignment="1">
      <alignment horizontal="center" vertical="center"/>
    </xf>
    <xf numFmtId="177" fontId="7" fillId="0" borderId="23" xfId="247" applyNumberFormat="1" applyFont="1" applyFill="1" applyBorder="1" applyAlignment="1">
      <alignment horizontal="center" vertical="center" wrapText="1"/>
    </xf>
    <xf numFmtId="177" fontId="59" fillId="0" borderId="32" xfId="247" applyNumberFormat="1" applyFont="1" applyFill="1" applyBorder="1" applyAlignment="1">
      <alignment horizontal="right"/>
    </xf>
    <xf numFmtId="177" fontId="65" fillId="0" borderId="0" xfId="247" applyNumberFormat="1" applyFont="1" applyFill="1" applyAlignment="1">
      <alignment horizontal="center" vertical="center"/>
    </xf>
    <xf numFmtId="177" fontId="58" fillId="0" borderId="0" xfId="247" applyNumberFormat="1" applyFont="1" applyFill="1" applyAlignment="1">
      <alignment horizontal="left" vertical="center"/>
    </xf>
    <xf numFmtId="177" fontId="11" fillId="6" borderId="6" xfId="247" applyNumberFormat="1" applyFont="1" applyFill="1" applyBorder="1" applyAlignment="1">
      <alignment horizontal="center" vertical="center"/>
    </xf>
  </cellXfs>
  <cellStyles count="254">
    <cellStyle name="#" xfId="1"/>
    <cellStyle name="#,##0" xfId="2"/>
    <cellStyle name="#,##0.0" xfId="3"/>
    <cellStyle name="#,##0.00" xfId="4"/>
    <cellStyle name="#,##0.000" xfId="5"/>
    <cellStyle name="$" xfId="6"/>
    <cellStyle name="$_0009김포공항LED교체공사(광일)" xfId="7"/>
    <cellStyle name="$_0011KIST소각설비제작설치" xfId="8"/>
    <cellStyle name="$_0011긴급전화기정산(99년형광일)" xfId="9"/>
    <cellStyle name="$_0011부산종합경기장전광판" xfId="10"/>
    <cellStyle name="$_0012문화유적지표석제작설치" xfId="11"/>
    <cellStyle name="$_0102국제조명신공항분수조명" xfId="12"/>
    <cellStyle name="$_0105담배자판기개조원가" xfId="13"/>
    <cellStyle name="$_0106LG인버터냉난방기제작-1" xfId="14"/>
    <cellStyle name="$_0107광전송장비구매설치" xfId="15"/>
    <cellStyle name="$_0107도공IBS설비SW부문(참조)" xfId="16"/>
    <cellStyle name="$_0107문화재복원용목재-8월6일" xfId="17"/>
    <cellStyle name="$_0107포천영중수배전반(제조,설치)" xfId="18"/>
    <cellStyle name="$_0108담배인삼공사영업춘추복" xfId="19"/>
    <cellStyle name="$_0108한국전기교통-LED교통신호등((원본))" xfId="20"/>
    <cellStyle name="$_0111해양수산부등명기제작" xfId="21"/>
    <cellStyle name="$_0111핸디소프트-전자표준문서시스템" xfId="22"/>
    <cellStyle name="$_0112금감원사무자동화시스템" xfId="23"/>
    <cellStyle name="$_0112수도권매립지SW원가" xfId="24"/>
    <cellStyle name="$_0201종합예술회관의자제작설치-1" xfId="25"/>
    <cellStyle name="$_0202마사회근무복" xfId="26"/>
    <cellStyle name="$_0202부경교재-승강칠판" xfId="27"/>
    <cellStyle name="$_0204한국석묘납골함-1규격" xfId="28"/>
    <cellStyle name="$_0206금감원금융정보교환망재구축" xfId="29"/>
    <cellStyle name="$_0212금감원-법규정보시스템(完)" xfId="30"/>
    <cellStyle name="$_0302인천경찰청-무인단속기위탁관리" xfId="31"/>
    <cellStyle name="$_0304소프트파워-정부표준전자문서시스템" xfId="32"/>
    <cellStyle name="$_2001-06조달청신성-한냉지형" xfId="33"/>
    <cellStyle name="$_2002-03경찰대학-졸업식" xfId="34"/>
    <cellStyle name="$_2002-03경찰청-경찰표지장" xfId="35"/>
    <cellStyle name="$_2002-03반디-가로등(열주형)" xfId="36"/>
    <cellStyle name="$_2002-03신화전자-감지기" xfId="37"/>
    <cellStyle name="$_2002-04강원랜드-슬러트머신" xfId="38"/>
    <cellStyle name="$_2002-04메가컴-외주무대" xfId="39"/>
    <cellStyle name="$_2002-04엘지애드-무대" xfId="40"/>
    <cellStyle name="$_2002-05강원랜드-슬러트머신(넥스터)" xfId="41"/>
    <cellStyle name="$_2002-05경기경찰청-냉온수기공사" xfId="42"/>
    <cellStyle name="$_2002-05대통령비서실-카페트" xfId="43"/>
    <cellStyle name="$_2002결과표" xfId="44"/>
    <cellStyle name="$_2002결과표1" xfId="45"/>
    <cellStyle name="$_2003-01정일사-표창5종" xfId="46"/>
    <cellStyle name="$_db진흥" xfId="47"/>
    <cellStyle name="$_Pilot플랜트-계변경" xfId="48"/>
    <cellStyle name="$_Pilot플랜트이전설치-변경최종" xfId="49"/>
    <cellStyle name="$_SE40" xfId="50"/>
    <cellStyle name="$_SW(케이비)" xfId="51"/>
    <cellStyle name="$_견적2" xfId="52"/>
    <cellStyle name="$_경찰청-근무,기동복" xfId="53"/>
    <cellStyle name="$_기아" xfId="54"/>
    <cellStyle name="$_네인텍정보기술-회로카드(수현)" xfId="55"/>
    <cellStyle name="$_동산용사촌수현(원본)" xfId="56"/>
    <cellStyle name="$_수초제거기(대양기계)" xfId="57"/>
    <cellStyle name="$_시설용역" xfId="58"/>
    <cellStyle name="$_원본 - 한국전기교통-개선형신호등 4종" xfId="59"/>
    <cellStyle name="$_중앙선관위(투표,개표)" xfId="60"/>
    <cellStyle name="$_최종-한국전기교통-개선형신호등 4종(공수조정)" xfId="61"/>
    <cellStyle name="$_토지공사-간접비" xfId="62"/>
    <cellStyle name="$_한국도로공사" xfId="63"/>
    <cellStyle name="$_한전내역서-최종" xfId="64"/>
    <cellStyle name="??&amp;O?&amp;H?_x0008__x000f__x0007_?_x0007__x0001__x0001_" xfId="65"/>
    <cellStyle name="??&amp;O?&amp;H?_x0008_??_x0007__x0001__x0001_" xfId="66"/>
    <cellStyle name="?曹%U?&amp;H?_x0008_?s_x000a__x0007__x0001__x0001_" xfId="67"/>
    <cellStyle name="_1220-원가조사-전자지불" xfId="68"/>
    <cellStyle name="_2001 장애조치" xfId="69"/>
    <cellStyle name="_2002결과표1" xfId="70"/>
    <cellStyle name="_간지,목차,페이지,표지" xfId="71"/>
    <cellStyle name="_감가상각(01년도) (2)" xfId="72"/>
    <cellStyle name="_감가상각(01년도) (3)" xfId="73"/>
    <cellStyle name="_강산FRP" xfId="74"/>
    <cellStyle name="_광가입자전송장비(FLC)삼성" xfId="75"/>
    <cellStyle name="_나노엔텍(임금)" xfId="76"/>
    <cellStyle name="_농수로3종외-최종" xfId="77"/>
    <cellStyle name="_전자지불(삼성SDS)" xfId="78"/>
    <cellStyle name="_전자지불-(케이비)" xfId="79"/>
    <cellStyle name="_창(에리트(설치제외)" xfId="80"/>
    <cellStyle name="" xfId="81"/>
    <cellStyle name="0%" xfId="82"/>
    <cellStyle name="0.0%" xfId="83"/>
    <cellStyle name="0.00%" xfId="84"/>
    <cellStyle name="0.000%" xfId="85"/>
    <cellStyle name="0.0000%" xfId="86"/>
    <cellStyle name="19990216" xfId="87"/>
    <cellStyle name="1월" xfId="88"/>
    <cellStyle name="_x0014_7." xfId="89"/>
    <cellStyle name="aa" xfId="90"/>
    <cellStyle name="Actual Date" xfId="91"/>
    <cellStyle name="ÅëÈ­ [0]_¸ðÇü¸·" xfId="92"/>
    <cellStyle name="ÅëÈ­_¸ðÇü¸·" xfId="93"/>
    <cellStyle name="ÄÞ¸¶ [0]_¸ðÇü¸·" xfId="94"/>
    <cellStyle name="ÄÞ¸¶_¸ðÇü¸·" xfId="95"/>
    <cellStyle name="b␌þකb濰þඪb瀠þයb灌þ්b炈þ宐&lt;෢b濈þෲb濬þขb瀐þฒb瀰þ昰_x0018_⋸þ㤕䰀ጤܕ_x0008_" xfId="96"/>
    <cellStyle name="b嬜þപb嬼þഺb孬þൊb⍜þ൚b⍼þ൪b⎨þൺb⏜þඊb␌þකb濰þඪb瀠þයb灌þ්b炈þ宐&lt;෢b濈þෲb濬þขb瀐þฒb瀰þ昰_x0018_⋸þ㤕䰀ጤܕ_x0008_" xfId="97"/>
    <cellStyle name="Ç¥ÁØ_¸ðÇü¸·" xfId="98"/>
    <cellStyle name="C￥AØ_°­´c (2)" xfId="99"/>
    <cellStyle name="Ç¥ÁØ_°­´ç (2)" xfId="100"/>
    <cellStyle name="Calc Currency (0)" xfId="101"/>
    <cellStyle name="category" xfId="102"/>
    <cellStyle name="Comma [0]" xfId="103"/>
    <cellStyle name="comma zerodec" xfId="104"/>
    <cellStyle name="Comma_ SG&amp;A Bridge " xfId="105"/>
    <cellStyle name="Copied" xfId="106"/>
    <cellStyle name="Currency [0]" xfId="107"/>
    <cellStyle name="Currency_ SG&amp;A Bridge " xfId="108"/>
    <cellStyle name="Currency1" xfId="109"/>
    <cellStyle name="Date" xfId="110"/>
    <cellStyle name="Dezimal [0]_Ausdruck RUND (D)" xfId="111"/>
    <cellStyle name="Dezimal_Ausdruck RUND (D)" xfId="112"/>
    <cellStyle name="Dollar (zero dec)" xfId="113"/>
    <cellStyle name="Entered" xfId="114"/>
    <cellStyle name="Fixed" xfId="115"/>
    <cellStyle name="Grey" xfId="116"/>
    <cellStyle name="HEADER" xfId="117"/>
    <cellStyle name="Header1" xfId="118"/>
    <cellStyle name="Header2" xfId="119"/>
    <cellStyle name="Heading1" xfId="120"/>
    <cellStyle name="Heading2" xfId="121"/>
    <cellStyle name="HIGHLIGHT" xfId="122"/>
    <cellStyle name="Input [yellow]" xfId="123"/>
    <cellStyle name="Milliers [0]_Arabian Spec" xfId="124"/>
    <cellStyle name="Milliers_Arabian Spec" xfId="125"/>
    <cellStyle name="Model" xfId="126"/>
    <cellStyle name="Mon?aire [0]_Arabian Spec" xfId="127"/>
    <cellStyle name="Mon?aire_Arabian Spec" xfId="128"/>
    <cellStyle name="no dec" xfId="129"/>
    <cellStyle name="Normal - Style1" xfId="130"/>
    <cellStyle name="Normal - Style2" xfId="131"/>
    <cellStyle name="Normal - Style3" xfId="132"/>
    <cellStyle name="Normal - Style4" xfId="133"/>
    <cellStyle name="Normal - Style5" xfId="134"/>
    <cellStyle name="Normal - Style6" xfId="135"/>
    <cellStyle name="Normal - Style7" xfId="136"/>
    <cellStyle name="Normal - Style8" xfId="137"/>
    <cellStyle name="Normal - 유형1" xfId="138"/>
    <cellStyle name="Normal_ SG&amp;A Bridge " xfId="139"/>
    <cellStyle name="Percent [2]" xfId="140"/>
    <cellStyle name="RevList" xfId="141"/>
    <cellStyle name="Standard_A" xfId="142"/>
    <cellStyle name="subhead" xfId="143"/>
    <cellStyle name="Subtotal" xfId="144"/>
    <cellStyle name="þ൚b⍼þ൪b⎨þൺb⏜þඊb␌þකb濰þඪb瀠þයb灌þ්b炈þ宐&lt;෢b濈þෲb濬þขb瀐þฒb瀰þ昰_x0018_⋸þ㤕䰀ጤܕ_x0008_" xfId="145"/>
    <cellStyle name="title [1]" xfId="146"/>
    <cellStyle name="title [2]" xfId="147"/>
    <cellStyle name="Total" xfId="148"/>
    <cellStyle name="Unprot" xfId="149"/>
    <cellStyle name="Unprot$" xfId="150"/>
    <cellStyle name="Unprotect" xfId="151"/>
    <cellStyle name="W?rung [0]_Ausdruck RUND (D)" xfId="152"/>
    <cellStyle name="W?rung_Ausdruck RUND (D)" xfId="153"/>
    <cellStyle name="고정소숫점" xfId="154"/>
    <cellStyle name="고정출력1" xfId="155"/>
    <cellStyle name="고정출력2" xfId="156"/>
    <cellStyle name="금액" xfId="157"/>
    <cellStyle name="날짜" xfId="158"/>
    <cellStyle name="단위(원)" xfId="159"/>
    <cellStyle name="달러" xfId="160"/>
    <cellStyle name="뒤에 오는 하이퍼링크" xfId="161"/>
    <cellStyle name="똿뗦먛귟 [0.00]_NT Server " xfId="162"/>
    <cellStyle name="똿뗦먛귟_NT Server " xfId="163"/>
    <cellStyle name="믅됞 [0.00]_NT Server " xfId="164"/>
    <cellStyle name="믅됞_NT Server " xfId="165"/>
    <cellStyle name="백분율" xfId="166" builtinId="5"/>
    <cellStyle name="백분율 [0]" xfId="167"/>
    <cellStyle name="백분율 [2]" xfId="168"/>
    <cellStyle name="뷭?_빟랹둴봃섟 " xfId="169"/>
    <cellStyle name="설계서-내용" xfId="170"/>
    <cellStyle name="설계서-내용-소수점" xfId="171"/>
    <cellStyle name="설계서-내용-우" xfId="172"/>
    <cellStyle name="설계서-내용-좌" xfId="173"/>
    <cellStyle name="설계서-소제목" xfId="174"/>
    <cellStyle name="설계서-타이틀" xfId="175"/>
    <cellStyle name="설계서-항목" xfId="176"/>
    <cellStyle name="수산" xfId="177"/>
    <cellStyle name="숫자(R)" xfId="178"/>
    <cellStyle name="쉼표 [0]" xfId="179" builtinId="6"/>
    <cellStyle name="스타일 1" xfId="180"/>
    <cellStyle name="스타일 2" xfId="181"/>
    <cellStyle name="안건회계법인" xfId="182"/>
    <cellStyle name="원" xfId="183"/>
    <cellStyle name="원_0009김포공항LED교체공사(광일)" xfId="184"/>
    <cellStyle name="원_0011KIST소각설비제작설치" xfId="185"/>
    <cellStyle name="원_0011긴급전화기정산(99년형광일)" xfId="186"/>
    <cellStyle name="원_0011부산종합경기장전광판" xfId="187"/>
    <cellStyle name="원_0012문화유적지표석제작설치" xfId="188"/>
    <cellStyle name="원_0102국제조명신공항분수조명" xfId="189"/>
    <cellStyle name="원_0105담배자판기개조원가" xfId="190"/>
    <cellStyle name="원_0106LG인버터냉난방기제작-1" xfId="191"/>
    <cellStyle name="원_0107광전송장비구매설치" xfId="192"/>
    <cellStyle name="원_0107도공IBS설비SW부문(참조)" xfId="193"/>
    <cellStyle name="원_0107문화재복원용목재-8월6일" xfId="194"/>
    <cellStyle name="원_0107포천영중수배전반(제조,설치)" xfId="195"/>
    <cellStyle name="원_0108담배인삼공사영업춘추복" xfId="196"/>
    <cellStyle name="원_0108한국전기교통-LED교통신호등((원본))" xfId="197"/>
    <cellStyle name="원_0111해양수산부등명기제작" xfId="198"/>
    <cellStyle name="원_0111핸디소프트-전자표준문서시스템" xfId="199"/>
    <cellStyle name="원_0112금감원사무자동화시스템" xfId="200"/>
    <cellStyle name="원_0112수도권매립지SW원가" xfId="201"/>
    <cellStyle name="원_0201종합예술회관의자제작설치-1" xfId="202"/>
    <cellStyle name="원_0202마사회근무복" xfId="203"/>
    <cellStyle name="원_0202부경교재-승강칠판" xfId="204"/>
    <cellStyle name="원_0204한국석묘납골함-1규격" xfId="205"/>
    <cellStyle name="원_0206금감원금융정보교환망재구축" xfId="206"/>
    <cellStyle name="원_0212금감원-법규정보시스템(完)" xfId="207"/>
    <cellStyle name="원_0302인천경찰청-무인단속기위탁관리" xfId="208"/>
    <cellStyle name="원_0304소프트파워-정부표준전자문서시스템" xfId="209"/>
    <cellStyle name="원_2001-06조달청신성-한냉지형" xfId="210"/>
    <cellStyle name="원_2002-03경찰대학-졸업식" xfId="211"/>
    <cellStyle name="원_2002-03경찰청-경찰표지장" xfId="212"/>
    <cellStyle name="원_2002-03반디-가로등(열주형)" xfId="213"/>
    <cellStyle name="원_2002-03신화전자-감지기" xfId="214"/>
    <cellStyle name="원_2002-04강원랜드-슬러트머신" xfId="215"/>
    <cellStyle name="원_2002-04메가컴-외주무대" xfId="216"/>
    <cellStyle name="원_2002-04엘지애드-무대" xfId="217"/>
    <cellStyle name="원_2002-05강원랜드-슬러트머신(넥스터)" xfId="218"/>
    <cellStyle name="원_2002-05경기경찰청-냉온수기공사" xfId="219"/>
    <cellStyle name="원_2002-05대통령비서실-카페트" xfId="220"/>
    <cellStyle name="원_2002결과표" xfId="221"/>
    <cellStyle name="원_2002결과표1" xfId="222"/>
    <cellStyle name="원_2003-01정일사-표창5종" xfId="223"/>
    <cellStyle name="원_Pilot플랜트-계변경" xfId="224"/>
    <cellStyle name="원_Pilot플랜트이전설치-변경최종" xfId="225"/>
    <cellStyle name="원_SW(케이비)" xfId="226"/>
    <cellStyle name="원_경찰청-근무,기동복" xfId="227"/>
    <cellStyle name="원_네인텍정보기술-회로카드(수현)" xfId="228"/>
    <cellStyle name="원_동산용사촌수현(원본)" xfId="229"/>
    <cellStyle name="원_수초제거기(대양기계)" xfId="230"/>
    <cellStyle name="원_시설용역" xfId="231"/>
    <cellStyle name="원_원본 - 한국전기교통-개선형신호등 4종" xfId="232"/>
    <cellStyle name="원_중앙선관위(투표,개표)" xfId="233"/>
    <cellStyle name="원_최종-한국전기교통-개선형신호등 4종(공수조정)" xfId="234"/>
    <cellStyle name="원_토지공사-간접비" xfId="235"/>
    <cellStyle name="원_한국도로공사" xfId="236"/>
    <cellStyle name="원_한전내역서-최종" xfId="237"/>
    <cellStyle name="자리수" xfId="238"/>
    <cellStyle name="자리수0" xfId="239"/>
    <cellStyle name="점선" xfId="240"/>
    <cellStyle name="지정되지 않음" xfId="241"/>
    <cellStyle name="콤마 [0]_ 94경비율" xfId="242"/>
    <cellStyle name="콤마 [2]" xfId="243"/>
    <cellStyle name="콤마_ 94경비율" xfId="244"/>
    <cellStyle name="퍼센트" xfId="245"/>
    <cellStyle name="표준" xfId="0" builtinId="0"/>
    <cellStyle name="標準_Akia(F）-8" xfId="246"/>
    <cellStyle name="표준_A製總" xfId="247"/>
    <cellStyle name="표준_K經調整" xfId="248"/>
    <cellStyle name="표준날짜" xfId="249"/>
    <cellStyle name="표준숫자" xfId="250"/>
    <cellStyle name="합산" xfId="251"/>
    <cellStyle name="화폐기호" xfId="252"/>
    <cellStyle name="화폐기호0" xfId="2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5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61.xml"/><Relationship Id="rId84" Type="http://schemas.openxmlformats.org/officeDocument/2006/relationships/externalLink" Target="externalLinks/externalLink82.xml"/><Relationship Id="rId138" Type="http://schemas.openxmlformats.org/officeDocument/2006/relationships/externalLink" Target="externalLinks/externalLink136.xml"/><Relationship Id="rId159" Type="http://schemas.openxmlformats.org/officeDocument/2006/relationships/externalLink" Target="externalLinks/externalLink157.xml"/><Relationship Id="rId170" Type="http://schemas.openxmlformats.org/officeDocument/2006/relationships/externalLink" Target="externalLinks/externalLink168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51.xml"/><Relationship Id="rId74" Type="http://schemas.openxmlformats.org/officeDocument/2006/relationships/externalLink" Target="externalLinks/externalLink72.xml"/><Relationship Id="rId128" Type="http://schemas.openxmlformats.org/officeDocument/2006/relationships/externalLink" Target="externalLinks/externalLink126.xml"/><Relationship Id="rId149" Type="http://schemas.openxmlformats.org/officeDocument/2006/relationships/externalLink" Target="externalLinks/externalLink147.xml"/><Relationship Id="rId5" Type="http://schemas.openxmlformats.org/officeDocument/2006/relationships/externalLink" Target="externalLinks/externalLink3.xml"/><Relationship Id="rId95" Type="http://schemas.openxmlformats.org/officeDocument/2006/relationships/externalLink" Target="externalLinks/externalLink93.xml"/><Relationship Id="rId160" Type="http://schemas.openxmlformats.org/officeDocument/2006/relationships/externalLink" Target="externalLinks/externalLink158.xml"/><Relationship Id="rId22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41.xml"/><Relationship Id="rId64" Type="http://schemas.openxmlformats.org/officeDocument/2006/relationships/externalLink" Target="externalLinks/externalLink62.xml"/><Relationship Id="rId118" Type="http://schemas.openxmlformats.org/officeDocument/2006/relationships/externalLink" Target="externalLinks/externalLink116.xml"/><Relationship Id="rId139" Type="http://schemas.openxmlformats.org/officeDocument/2006/relationships/externalLink" Target="externalLinks/externalLink137.xml"/><Relationship Id="rId85" Type="http://schemas.openxmlformats.org/officeDocument/2006/relationships/externalLink" Target="externalLinks/externalLink83.xml"/><Relationship Id="rId150" Type="http://schemas.openxmlformats.org/officeDocument/2006/relationships/externalLink" Target="externalLinks/externalLink148.xml"/><Relationship Id="rId171" Type="http://schemas.openxmlformats.org/officeDocument/2006/relationships/externalLink" Target="externalLinks/externalLink169.xml"/><Relationship Id="rId12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31.xml"/><Relationship Id="rId108" Type="http://schemas.openxmlformats.org/officeDocument/2006/relationships/externalLink" Target="externalLinks/externalLink106.xml"/><Relationship Id="rId129" Type="http://schemas.openxmlformats.org/officeDocument/2006/relationships/externalLink" Target="externalLinks/externalLink127.xml"/><Relationship Id="rId54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73.xml"/><Relationship Id="rId96" Type="http://schemas.openxmlformats.org/officeDocument/2006/relationships/externalLink" Target="externalLinks/externalLink94.xml"/><Relationship Id="rId140" Type="http://schemas.openxmlformats.org/officeDocument/2006/relationships/externalLink" Target="externalLinks/externalLink138.xml"/><Relationship Id="rId161" Type="http://schemas.openxmlformats.org/officeDocument/2006/relationships/externalLink" Target="externalLinks/externalLink15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47.xml"/><Relationship Id="rId114" Type="http://schemas.openxmlformats.org/officeDocument/2006/relationships/externalLink" Target="externalLinks/externalLink112.xml"/><Relationship Id="rId119" Type="http://schemas.openxmlformats.org/officeDocument/2006/relationships/externalLink" Target="externalLinks/externalLink117.xml"/><Relationship Id="rId44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130" Type="http://schemas.openxmlformats.org/officeDocument/2006/relationships/externalLink" Target="externalLinks/externalLink128.xml"/><Relationship Id="rId135" Type="http://schemas.openxmlformats.org/officeDocument/2006/relationships/externalLink" Target="externalLinks/externalLink133.xml"/><Relationship Id="rId151" Type="http://schemas.openxmlformats.org/officeDocument/2006/relationships/externalLink" Target="externalLinks/externalLink149.xml"/><Relationship Id="rId156" Type="http://schemas.openxmlformats.org/officeDocument/2006/relationships/externalLink" Target="externalLinks/externalLink154.xml"/><Relationship Id="rId172" Type="http://schemas.openxmlformats.org/officeDocument/2006/relationships/theme" Target="theme/theme1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120" Type="http://schemas.openxmlformats.org/officeDocument/2006/relationships/externalLink" Target="externalLinks/externalLink118.xml"/><Relationship Id="rId125" Type="http://schemas.openxmlformats.org/officeDocument/2006/relationships/externalLink" Target="externalLinks/externalLink123.xml"/><Relationship Id="rId141" Type="http://schemas.openxmlformats.org/officeDocument/2006/relationships/externalLink" Target="externalLinks/externalLink139.xml"/><Relationship Id="rId146" Type="http://schemas.openxmlformats.org/officeDocument/2006/relationships/externalLink" Target="externalLinks/externalLink144.xml"/><Relationship Id="rId167" Type="http://schemas.openxmlformats.org/officeDocument/2006/relationships/externalLink" Target="externalLinks/externalLink165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162" Type="http://schemas.openxmlformats.org/officeDocument/2006/relationships/externalLink" Target="externalLinks/externalLink16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110" Type="http://schemas.openxmlformats.org/officeDocument/2006/relationships/externalLink" Target="externalLinks/externalLink108.xml"/><Relationship Id="rId115" Type="http://schemas.openxmlformats.org/officeDocument/2006/relationships/externalLink" Target="externalLinks/externalLink113.xml"/><Relationship Id="rId131" Type="http://schemas.openxmlformats.org/officeDocument/2006/relationships/externalLink" Target="externalLinks/externalLink129.xml"/><Relationship Id="rId136" Type="http://schemas.openxmlformats.org/officeDocument/2006/relationships/externalLink" Target="externalLinks/externalLink134.xml"/><Relationship Id="rId157" Type="http://schemas.openxmlformats.org/officeDocument/2006/relationships/externalLink" Target="externalLinks/externalLink155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52" Type="http://schemas.openxmlformats.org/officeDocument/2006/relationships/externalLink" Target="externalLinks/externalLink150.xml"/><Relationship Id="rId173" Type="http://schemas.openxmlformats.org/officeDocument/2006/relationships/styles" Target="styles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26" Type="http://schemas.openxmlformats.org/officeDocument/2006/relationships/externalLink" Target="externalLinks/externalLink124.xml"/><Relationship Id="rId147" Type="http://schemas.openxmlformats.org/officeDocument/2006/relationships/externalLink" Target="externalLinks/externalLink145.xml"/><Relationship Id="rId168" Type="http://schemas.openxmlformats.org/officeDocument/2006/relationships/externalLink" Target="externalLinks/externalLink166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121" Type="http://schemas.openxmlformats.org/officeDocument/2006/relationships/externalLink" Target="externalLinks/externalLink119.xml"/><Relationship Id="rId142" Type="http://schemas.openxmlformats.org/officeDocument/2006/relationships/externalLink" Target="externalLinks/externalLink140.xml"/><Relationship Id="rId163" Type="http://schemas.openxmlformats.org/officeDocument/2006/relationships/externalLink" Target="externalLinks/externalLink161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Relationship Id="rId116" Type="http://schemas.openxmlformats.org/officeDocument/2006/relationships/externalLink" Target="externalLinks/externalLink114.xml"/><Relationship Id="rId137" Type="http://schemas.openxmlformats.org/officeDocument/2006/relationships/externalLink" Target="externalLinks/externalLink135.xml"/><Relationship Id="rId158" Type="http://schemas.openxmlformats.org/officeDocument/2006/relationships/externalLink" Target="externalLinks/externalLink156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111" Type="http://schemas.openxmlformats.org/officeDocument/2006/relationships/externalLink" Target="externalLinks/externalLink109.xml"/><Relationship Id="rId132" Type="http://schemas.openxmlformats.org/officeDocument/2006/relationships/externalLink" Target="externalLinks/externalLink130.xml"/><Relationship Id="rId153" Type="http://schemas.openxmlformats.org/officeDocument/2006/relationships/externalLink" Target="externalLinks/externalLink151.xml"/><Relationship Id="rId174" Type="http://schemas.openxmlformats.org/officeDocument/2006/relationships/sharedStrings" Target="sharedStrings.xml"/><Relationship Id="rId15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27" Type="http://schemas.openxmlformats.org/officeDocument/2006/relationships/externalLink" Target="externalLinks/externalLink12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122" Type="http://schemas.openxmlformats.org/officeDocument/2006/relationships/externalLink" Target="externalLinks/externalLink120.xml"/><Relationship Id="rId143" Type="http://schemas.openxmlformats.org/officeDocument/2006/relationships/externalLink" Target="externalLinks/externalLink141.xml"/><Relationship Id="rId148" Type="http://schemas.openxmlformats.org/officeDocument/2006/relationships/externalLink" Target="externalLinks/externalLink146.xml"/><Relationship Id="rId164" Type="http://schemas.openxmlformats.org/officeDocument/2006/relationships/externalLink" Target="externalLinks/externalLink162.xml"/><Relationship Id="rId169" Type="http://schemas.openxmlformats.org/officeDocument/2006/relationships/externalLink" Target="externalLinks/externalLink16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26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33" Type="http://schemas.openxmlformats.org/officeDocument/2006/relationships/externalLink" Target="externalLinks/externalLink131.xml"/><Relationship Id="rId154" Type="http://schemas.openxmlformats.org/officeDocument/2006/relationships/externalLink" Target="externalLinks/externalLink152.xml"/><Relationship Id="rId175" Type="http://schemas.openxmlformats.org/officeDocument/2006/relationships/calcChain" Target="calcChain.xml"/><Relationship Id="rId16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77.xml"/><Relationship Id="rId102" Type="http://schemas.openxmlformats.org/officeDocument/2006/relationships/externalLink" Target="externalLinks/externalLink100.xml"/><Relationship Id="rId123" Type="http://schemas.openxmlformats.org/officeDocument/2006/relationships/externalLink" Target="externalLinks/externalLink121.xml"/><Relationship Id="rId144" Type="http://schemas.openxmlformats.org/officeDocument/2006/relationships/externalLink" Target="externalLinks/externalLink142.xml"/><Relationship Id="rId90" Type="http://schemas.openxmlformats.org/officeDocument/2006/relationships/externalLink" Target="externalLinks/externalLink88.xml"/><Relationship Id="rId165" Type="http://schemas.openxmlformats.org/officeDocument/2006/relationships/externalLink" Target="externalLinks/externalLink163.xml"/><Relationship Id="rId27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67.xml"/><Relationship Id="rId113" Type="http://schemas.openxmlformats.org/officeDocument/2006/relationships/externalLink" Target="externalLinks/externalLink111.xml"/><Relationship Id="rId134" Type="http://schemas.openxmlformats.org/officeDocument/2006/relationships/externalLink" Target="externalLinks/externalLink132.xml"/><Relationship Id="rId80" Type="http://schemas.openxmlformats.org/officeDocument/2006/relationships/externalLink" Target="externalLinks/externalLink78.xml"/><Relationship Id="rId155" Type="http://schemas.openxmlformats.org/officeDocument/2006/relationships/externalLink" Target="externalLinks/externalLink153.xml"/><Relationship Id="rId17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externalLink" Target="externalLinks/externalLink101.xml"/><Relationship Id="rId124" Type="http://schemas.openxmlformats.org/officeDocument/2006/relationships/externalLink" Target="externalLinks/externalLink122.xml"/><Relationship Id="rId70" Type="http://schemas.openxmlformats.org/officeDocument/2006/relationships/externalLink" Target="externalLinks/externalLink68.xml"/><Relationship Id="rId91" Type="http://schemas.openxmlformats.org/officeDocument/2006/relationships/externalLink" Target="externalLinks/externalLink89.xml"/><Relationship Id="rId145" Type="http://schemas.openxmlformats.org/officeDocument/2006/relationships/externalLink" Target="externalLinks/externalLink143.xml"/><Relationship Id="rId166" Type="http://schemas.openxmlformats.org/officeDocument/2006/relationships/externalLink" Target="externalLinks/externalLink16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&#19968;&#33324;&#27604;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office%20&#50577;&#49885;\I&#19968;&#33324;&#27604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office-file\99file\&#44221;&#52272;&#52397;\work-form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JEC99\SONGB\new\&#49457;&#48513;&#45236;&#50669;&#49436;(&#51333;&#54633;)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-jung\c\&#50977;&#44400;\&#50977;&#44400;&#44148;&#48324;&#49444;&#44228;&#49436;&#48731;&#48512;&#45824;&#51088;&#47308;\'00&#51648;&#55064;\7815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9.136\&#55129;&#49332;&#47532;&#44592;\&#49688;&#54788;&#51089;&#50629;\2001&#45380;\6&#50900;FILE\&#50529;&#49472;\0106&#53664;&#50577;&#44060;&#47049;&#51228;(&#48177;&#44305;)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&#51076;&#49884;&#54028;&#51068;\KNK\2001&#45380;\&#52572;&#47928;&#44592;%20&#44284;&#51109;\2000file\&#49436;&#49885;file\2000&#44221;&#51452;EXPO\7&#50900;file\&#46020;&#47196;&#44277;&#49324;\&#49436;&#50872;&#49884;CCTV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&#49436;&#50872;&#49884;&#49888;&#54840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4788;&#51116;%20&#51089;&#50629;&#51473;&#51077;&#45768;&#45796;\&#45824;&#46041;&#44592;&#49696;&#45800;(&#51312;&#47749;&#44592;&#44396;7&#51333;)\office%20&#50577;&#49885;\I&#19968;&#33324;&#27604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76;&#49884;&#54028;&#51068;\KNK\2002&#45380;\&#50896;&#44032;&#44228;&#49328;\&#47560;&#54252;&#44221;&#52272;&#49436;\&#48372;&#46972;&#47588;&#48337;&#50896;\work-form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FFICE%20&#50577;&#49885;\I&#19968;&#33324;&#2760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KNK\2002&#45380;5&#50900;14&#51068;&#48512;&#53552;\&#50896;&#44032;&#44228;&#49328;\&#49345;&#51452;&#49884;(&#44032;&#50517;&#51109;&#51669;&#49688;&#49444;&#48708;)\work-form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76;&#49884;&#54028;&#51068;\KNK\2002&#45380;\&#50896;&#44032;&#44228;&#49328;\&#47560;&#54252;&#44221;&#52272;&#49436;\&#48372;&#46972;&#47588;&#48337;&#50896;\&#51076;&#49884;&#54028;&#51068;\KNK\2001&#45380;\&#52572;&#47928;&#44592;%20&#44284;&#51109;\work-form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MSOFFICE\data\office%20&#50577;&#49885;\I&#19968;&#33324;&#27604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4788;&#51116;%20&#51089;&#50629;&#51473;&#51077;&#45768;&#45796;\&#45824;&#46041;&#44592;&#49696;&#45800;(&#51312;&#47749;&#44592;&#44396;7&#51333;)\work-form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700;&#51064;\D\My%20Documents\&#44204;&#51201;\&#46041;&#45224;&#54633;&#49457;\&#44204;&#51201;\EQ99-136&#51068;&#51652;&#54217;&#53469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4788;&#51116;%20&#51089;&#50629;&#51473;&#51077;&#45768;&#45796;\&#45824;&#46041;&#44592;&#49696;&#45800;(&#51312;&#47749;&#44592;&#44396;7&#51333;)\MSOffice\99file\&#49436;&#50872;&#49884;CCTV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2002&#45380;\&#50577;&#49885;\2000&#44221;&#51452;EXPO\7&#50900;file\&#46020;&#47196;&#44277;&#49324;\&#49436;&#50872;&#49884;CCTV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MSOFFICE\data\2000&#44221;&#51452;EXPO\7&#50900;file\&#46020;&#47196;&#44277;&#49324;\&#49436;&#50872;&#49884;CCTV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2002&#45380;\&#50577;&#49885;\MSOffice\99file\&#49436;&#50872;&#49884;CCTV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JY\1&#49892;&#44277;&#50976;\&#44221;&#52272;&#52397;\work-form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76;&#49884;&#54028;&#51068;\KNK\2002&#45380;\&#50896;&#44032;&#44228;&#49328;\&#47560;&#54252;&#44221;&#52272;&#49436;\&#48372;&#46972;&#47588;&#48337;&#50896;\&#51076;&#49884;&#54028;&#51068;\KNK\2001&#45380;\&#52572;&#47928;&#44592;%20&#44284;&#51109;\0002&#46020;&#44277;&#51312;&#47749;&#53457;(knk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2001&#45380;\&#52572;&#47928;&#44592;%20&#44284;&#51109;\MSOffice\99file\&#49436;&#50872;&#49884;&#49888;&#54840;-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9.136\&#55129;&#49332;&#47532;&#44592;\&#49688;&#54788;&#51089;&#50629;\2003&#45380;\06&#50900;\01&#49436;&#50872;&#51648;&#48169;&#44221;&#52272;&#52397;-&#44608;&#54252;&#51648;&#44396;&#52840;&#49345;&#44277;&#49324;\&#51116;&#54693;&#44400;&#51064;&#54924;-&#50629;&#52404;&#51088;&#47308;\&#48372;&#54984;&#48337;&#50896;(&#44221;&#47049;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9.136\&#55129;&#49332;&#47532;&#44592;\&#49688;&#54788;&#51089;&#50629;\2003&#45380;\06&#50900;\01&#49436;&#50872;&#51648;&#48169;&#44221;&#52272;&#52397;-&#44608;&#54252;&#51648;&#44396;&#52840;&#49345;&#44277;&#49324;\&#51116;&#54693;&#44400;&#51064;&#54924;-&#50629;&#52404;&#51088;&#47308;\&#44053;&#50724;&#45824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YS\3&#52264;&#51204;&#44592;&#44204;&#51201;\&#54532;&#47196;&#51229;&#53944;\GROUP\&#44053;&#45224;&#49324;&#50725;\&#44053;&#45224;1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my\local\&#44221;&#52272;&#52397;&#49324;&#51060;&#48260;&#49688;&#49324;&#45824;&#50896;&#44032;&#48516;&#49437;&#51088;&#47308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H\&#44032;&#51256;&#44032;&#49464;&#50836;\MSOFFICE\data\office%20&#50577;&#49885;\I&#19968;&#33324;&#27604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76;&#49884;&#54028;&#51068;\KNK\2002&#45380;\&#50896;&#44032;&#44228;&#49328;\&#47560;&#54252;&#44221;&#52272;&#49436;\&#48372;&#46972;&#47588;&#48337;&#50896;\&#51076;&#49884;&#54028;&#51068;\&#45347;&#50612;&#51452;&#49464;&#50836;\&#49436;&#50872;&#49884;&#49888;&#54840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2002&#45380;\&#50896;&#44032;&#44228;&#49328;\&#48372;&#46972;&#47588;&#48337;&#50896;\office%20&#50577;&#49885;\I&#19968;&#33324;&#27604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4788;&#51116;%20&#51089;&#50629;&#51473;&#51077;&#45768;&#45796;\2003&#45380;&#54364;&#51648;&#50577;&#49885;\&#48372;&#46972;&#47588;&#48337;&#50896;\WINDOWS\Application%20Data\Microsoft\Templates\MSOffice\99file\&#49436;&#50872;&#49884;&#49888;&#54840;-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21;&#52272;&#52397;\work-form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76;&#49884;&#54028;&#51068;\KNK\2002&#45380;\&#50896;&#44032;&#44228;&#49328;\&#47560;&#54252;&#44221;&#52272;&#49436;\&#48372;&#46972;&#47588;&#48337;&#50896;\&#51076;&#49884;&#54028;&#51068;\KNK\2001&#45380;\&#52572;&#47928;&#44592;%20&#44284;&#51109;\2000file\&#49436;&#49885;file\2000&#44221;&#51452;EXPO\7&#50900;file\&#46020;&#47196;&#44277;&#49324;\&#49436;&#50872;&#49884;CCTV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4788;&#51116;%20&#51089;&#50629;&#51473;&#51077;&#45768;&#45796;\2003&#45380;&#54364;&#51648;&#50577;&#49885;\&#48372;&#46972;&#47588;&#48337;&#50896;\&#51076;&#49884;&#54028;&#51068;\KNK\file\&#49436;&#50872;&#49884;&#49888;&#54840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SOFFICE\data\2000&#44221;&#51452;EXPO\7&#50900;file\&#46020;&#47196;&#44277;&#49324;\&#49436;&#50872;&#49884;CCTV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4788;&#51116;%20&#51089;&#50629;&#51473;&#51077;&#45768;&#45796;\&#45824;&#46041;&#44592;&#49696;&#45800;(&#51312;&#47749;&#44592;&#44396;7&#51333;)\MSOffice\99file\&#49436;&#50872;&#49884;&#49888;&#54840;-2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-file\99file\&#44221;&#52272;&#52397;\OFFICE%20&#50577;&#49885;\J&#30452;&#26448;4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mj\c\WINDOWS\EXCEL\KIM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KK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SOFFICE\data\office%20&#50577;&#49885;\I&#19968;&#33324;&#27604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H\&#44032;&#51256;&#44032;&#49464;&#50836;\MSOffice\99file\&#49436;&#50872;&#49884;CCTV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work-for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work-form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2002&#45380;\&#50896;&#44032;&#44228;&#49328;\&#48372;&#46972;&#47588;&#48337;&#50896;\OFFICE%20&#50577;&#49885;\J&#30452;&#26448;4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0002&#46020;&#44277;&#51312;&#47749;&#53457;(knk)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9.136\&#55129;&#49332;&#47532;&#44592;\office-file\97file\&#47928;&#54868;&#49849;&#44053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76;&#49884;&#54028;&#51068;\KNK\2002&#45380;\&#50896;&#44032;&#44228;&#49328;\&#47560;&#54252;&#44221;&#52272;&#49436;\&#48372;&#46972;&#47588;&#48337;&#50896;\&#51076;&#49884;&#54028;&#51068;\KNK\&#50896;&#44032;&#44228;&#49328;\0002&#46020;&#44277;&#51312;&#47749;&#53457;(knk)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Office-file\99file\P&#45453;&#54801;&#48708;\OFFICE%20&#50577;&#49885;\N&#36035;&#63963;-&#32887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4788;&#51116;%20&#51089;&#50629;&#51473;&#51077;&#45768;&#45796;\2003&#45380;&#54364;&#51648;&#50577;&#49885;\&#48372;&#46972;&#47588;&#48337;&#50896;\&#51076;&#49884;&#54028;&#51068;\KNK\file\&#49436;&#50872;&#49884;CCTV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4788;&#51116;%20&#51089;&#50629;&#51473;&#51077;&#45768;&#45796;\&#45824;&#46041;&#44592;&#49696;&#45800;(&#51312;&#47749;&#44592;&#44396;7&#51333;)\2000&#44221;&#51452;EXPO\7&#50900;file\&#46020;&#47196;&#44277;&#49324;\&#49436;&#50872;&#49884;CCTV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76;&#49884;&#54028;&#51068;\KNK\2002&#45380;\&#50896;&#44032;&#44228;&#49328;\&#47560;&#54252;&#44221;&#52272;&#49436;\&#48372;&#46972;&#47588;&#48337;&#50896;\&#51076;&#49884;&#54028;&#51068;\KNK\file\&#49436;&#50872;&#49884;&#49888;&#54840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&#51076;&#49884;&#54028;&#51068;\KNK\file\&#49436;&#50872;&#49884;&#49888;&#54840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68;&#50516;&#46041;\&#52992;&#51060;&#48660;-&#50577;&#49885;,&#51204;&#49569;&#50857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H\&#44032;&#51256;&#44032;&#49464;&#50836;\OFFICE%20&#50577;&#49885;\J&#30452;&#26448;4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-jung\c\&#50977;&#44400;\&#50977;&#44400;&#44148;&#48324;&#49444;&#44228;&#49436;&#48731;&#48512;&#45824;&#51088;&#47308;\'00&#51648;&#55064;\11\&#44400;%20&#52992;&#51060;&#48660;&#48512;&#47928;%20&#51333;&#54633;\106\&#52992;&#51060;&#48660;-&#50577;&#49885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d02\cad00-e\HEXCEL\XLS\XL_DATA\&#44204;&#51201;\&#50629;&#52404;\HIT\&#50500;&#49328;&#44277;&#51109;\&#50500;&#49328;&#51032;&#51204;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68;&#50516;&#46041;\&#49324;&#48376;%20-%20&#51204;&#49569;&#54532;&#47196;&#44536;&#47016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4788;&#51116;%20&#51089;&#50629;&#51473;&#51077;&#45768;&#45796;\2003&#45380;&#54364;&#51648;&#50577;&#49885;\&#48372;&#46972;&#47588;&#48337;&#50896;\WINDOWS\Application%20Data\Microsoft\Templates\2000&#44221;&#51452;EXPO\7&#50900;file\&#46020;&#47196;&#44277;&#49324;\&#49436;&#50872;&#49884;CCTV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work-form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2002&#45380;\&#50577;&#49885;\work-form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76;&#49884;&#54028;&#51068;\KNK\2002&#45380;\&#50896;&#44032;&#44228;&#49328;\&#48372;&#46972;&#47588;&#48337;&#50896;\office%20&#50577;&#49885;\I&#19968;&#33324;&#27604;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148;&#52629;\SE6380\TOP1\MISS_&#49688;\ORIGINAL\&#49688;_01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76;&#49884;&#54028;&#51068;\KNK\2002&#45380;\&#50896;&#44032;&#44228;&#49328;\&#47560;&#54252;&#44221;&#52272;&#49436;\&#48372;&#46972;&#47588;&#48337;&#50896;\&#51076;&#49884;&#54028;&#51068;\KNK\file\0002&#46020;&#44277;&#51312;&#47749;&#53457;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Y\&#44032;&#51256;&#44032;&#49492;&#50668;~\office%20&#50577;&#49885;\I&#19968;&#33324;&#27604;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ffice-file\99file\&#44221;&#52272;&#52397;\OFFICE%20&#50577;&#49885;\J&#30452;&#26448;4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&#51076;&#49884;&#54028;&#51068;\KNK\2001&#45380;\&#52572;&#47928;&#44592;%20&#44284;&#51109;\MSOffice\99file\&#49436;&#50872;&#49884;&#49888;&#54840;-2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9.136\&#55129;&#49332;&#47532;&#44592;\work-form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2002&#45380;\&#50896;&#44032;&#44228;&#49328;\&#47560;&#54252;&#44221;&#52272;&#49436;\&#48372;&#46972;&#47588;&#48337;&#50896;\office%20&#50577;&#49885;\I&#19968;&#33324;&#27604;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2002&#45380;\&#50577;&#49885;\MSOffice\99file\&#49436;&#50872;&#49884;&#49888;&#54840;-2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7560;&#54252;&#44221;&#52272;&#49436;\&#48372;&#46972;&#47588;&#48337;&#50896;\office%20&#50577;&#49885;\I&#19968;&#33324;&#27604;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\c\&#45236;&#50669;&#49436;sample\K-SET1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076;&#49884;&#54028;&#51068;\KNK\2002&#45380;\&#50896;&#44032;&#44228;&#49328;\&#47560;&#54252;&#44221;&#52272;&#49436;\&#48372;&#46972;&#47588;&#48337;&#50896;\&#51076;&#49884;&#54028;&#51068;\KNK\file\&#49436;&#50872;&#49884;CCTV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work-for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8372;&#46972;&#47588;&#48337;&#50896;\work-for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8372;&#46972;&#47588;&#48337;&#50896;\office%20&#50577;&#49885;\I&#19968;&#33324;&#276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WINDOWS\Application%20Data\Microsoft\Templates\2000&#44221;&#51452;EXPO\7&#50900;file\&#46020;&#47196;&#44277;&#49324;\&#49436;&#50872;&#49884;CCTV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97BUN\DANG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2001&#45380;\&#52572;&#47928;&#44592;%20&#44284;&#51109;\work-form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I&#19968;&#33324;&#2760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WINDOWS\Application%20Data\Microsoft\Templates\MSOffice\99file\&#49436;&#50872;&#49884;&#49888;&#54840;-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work-form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file\&#49436;&#49885;file\office%20&#50577;&#49885;\I&#19968;&#33324;&#2760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99file\&#49436;&#50872;&#49884;&#49888;&#54840;-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&#51076;&#49884;&#54028;&#51068;\&#45347;&#50612;&#51452;&#49464;&#50836;\&#49436;&#50872;&#49884;&#49888;&#5484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office-file\99file\&#44221;&#52272;&#52397;\OFFICE%20&#50577;&#49885;\J&#30452;&#26448;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8372;&#46972;&#47588;&#48337;&#50896;\&#51076;&#49884;&#54028;&#51068;\KNK\2001&#45380;\&#52572;&#47928;&#44592;%20&#44284;&#51109;\0002&#46020;&#44277;&#51312;&#47749;&#53457;(knk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JY\1&#49892;&#44277;&#50976;\office%20&#50577;&#49885;\I&#19968;&#33324;&#27604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9.136\&#55129;&#49332;&#47532;&#44592;\1766\1790\179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ork-for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8372;&#46972;&#47588;&#48337;&#50896;\&#51076;&#49884;&#54028;&#51068;\KNK\2001&#45380;\&#52572;&#47928;&#44592;%20&#44284;&#51109;\2000file\&#49436;&#49885;file\2000&#44221;&#51452;EXPO\7&#50900;file\&#46020;&#47196;&#44277;&#49324;\&#49436;&#50872;&#49884;CCTV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7560;&#54252;&#44221;&#52272;&#49436;\&#48372;&#46972;&#47588;&#48337;&#50896;\&#51076;&#49884;&#54028;&#51068;\KNK\2001&#45380;\&#52572;&#47928;&#44592;%20&#44284;&#51109;\0002&#46020;&#44277;&#51312;&#47749;&#53457;(knk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8372;&#46972;&#47588;&#48337;&#50896;\WINDOWS\Application%20Data\Microsoft\Templates\MSOffice\99file\&#49436;&#50872;&#49884;CCTV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8372;&#46972;&#47588;&#48337;&#50896;\&#51076;&#49884;&#54028;&#51068;\&#45347;&#50612;&#51452;&#49464;&#50836;\&#49436;&#50872;&#49884;&#49888;&#54840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WINDOWS\Application%20Data\Microsoft\Templates\office%20&#50577;&#49885;\I&#19968;&#33324;&#27604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H\&#44032;&#51256;&#44032;&#49464;&#50836;\MSOFFICE\data\2000&#44221;&#51452;EXPO\7&#50900;file\&#46020;&#47196;&#44277;&#49324;\&#49436;&#50872;&#49884;CCTV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&#51076;&#49884;&#54028;&#51068;\KNK\2001&#45380;\&#52572;&#47928;&#44592;%20&#44284;&#51109;\0002&#46020;&#44277;&#51312;&#47749;&#53457;(knk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OFFICE%20&#50577;&#49885;\N&#36035;&#63963;-&#3288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FFICE%20&#50577;&#49885;\J&#30452;&#26448;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WINDOWS\Application%20Data\Microsoft\Templates\2000&#44221;&#51452;EXPO\7&#50900;file\&#46020;&#47196;&#44277;&#49324;\&#49436;&#50872;&#49884;CCTV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8372;&#46972;&#47588;&#48337;&#50896;\&#51076;&#49884;&#54028;&#51068;\KNK\&#50896;&#44032;&#44228;&#49328;\0002&#46020;&#44277;&#51312;&#47749;&#53457;(knk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WINDOWS\Application%20Data\Microsoft\Templates\2000&#44221;&#51452;EXPO\7&#50900;file\&#46020;&#47196;&#44277;&#49324;\&#49436;&#50872;&#49884;CCTV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9.136\&#55129;&#49332;&#47532;&#44592;\office%20&#50577;&#49885;\I&#19968;&#33324;&#2760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8372;&#46972;&#47588;&#48337;&#50896;\&#51076;&#49884;&#54028;&#51068;\KNK\2001&#45380;\&#52572;&#47928;&#44592;%20&#44284;&#51109;\work-form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45347;&#50612;&#51452;&#49464;&#50836;\work-form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WINDOWS\Application%20Data\Microsoft\Templates\MSOffice\99file\&#49436;&#50872;&#49884;CCTV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&#45347;&#50612;&#51452;&#49464;&#50836;\&#49436;&#50872;&#49884;&#49888;&#54840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2001&#45380;\&#52572;&#47928;&#44592;%20&#44284;&#51109;\0002&#46020;&#44277;&#51312;&#47749;&#53457;(knk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2001&#45380;\&#52572;&#47928;&#44592;%20&#44284;&#51109;\2000file\&#49436;&#49885;file\2000&#44221;&#51452;EXPO\7&#50900;file\&#46020;&#47196;&#44277;&#49324;\&#49436;&#50872;&#49884;CCT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MSOffice\99file\&#49436;&#50872;&#49884;&#49888;&#54840;-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office%20&#50577;&#49885;\I&#19968;&#33324;&#27604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8372;&#46972;&#47588;&#48337;&#50896;\WINDOWS\Application%20Data\Microsoft\Templates\MSOffice\99file\&#49436;&#50872;&#49884;&#49888;&#54840;-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WINDOWS\Application%20Data\Microsoft\Templates\MSOffice\99file\&#49436;&#50872;&#49884;&#49888;&#54840;-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8372;&#46972;&#47588;&#48337;&#50896;\&#51076;&#49884;&#54028;&#51068;\KNK\file\&#49436;&#50872;&#49884;&#49888;&#54840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J&#30452;&#26448;4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WINDOWS\Application%20Data\Microsoft\Templates\office%20&#50577;&#49885;\I&#19968;&#33324;&#27604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&#51076;&#49884;&#54028;&#51068;\KNK\2001&#45380;\&#52572;&#47928;&#44592;%20&#44284;&#51109;\work-form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2002&#45380;\&#50896;&#44032;&#44228;&#49328;\&#48372;&#46972;&#47588;&#48337;&#50896;\work-form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WINDOWS\Application%20Data\Microsoft\Templates\MSOffice\99file\&#49436;&#50872;&#49884;CCT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w\local\office-file\97file\&#53664;&#51648;&#51665;&#44592;&#47448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4620;&#44397;&#46020;&#47196;&#44277;&#49324;(&#44048;&#50676;&#50857;&#51648;)\0002&#46020;&#44277;&#51312;&#47749;&#53457;(knk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45347;&#50612;&#51452;&#49464;&#50836;\OFFICE%20&#50577;&#49885;\I&#19968;&#33324;&#27604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7560;&#54252;&#44221;&#52272;&#49436;\&#48372;&#46972;&#47588;&#48337;&#50896;\&#51076;&#49884;&#54028;&#51068;\&#45347;&#50612;&#51452;&#49464;&#50836;\&#49436;&#50872;&#49884;&#49888;&#54840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file\0002&#46020;&#44277;&#51312;&#47749;&#5345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45347;&#50612;&#51452;&#49464;&#50836;\OFFICE%20&#50577;&#49885;\J&#30452;&#26448;4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H\&#44032;&#51256;&#44032;&#49464;&#50836;\office-file\99-OFFICE\99EXCEL&#51089;&#50629;\9903&#47784;&#48716;&#47001;&#48143;&#51060;&#51473;&#47560;&#47336;&#49444;&#52824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file\&#49436;&#50872;&#49884;&#49888;&#54840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7560;&#54252;&#44221;&#52272;&#49436;\&#48372;&#46972;&#47588;&#48337;&#50896;\WINDOWS\Application%20Data\Microsoft\Templates\2000&#44221;&#51452;EXPO\7&#50900;file\&#46020;&#47196;&#44277;&#49324;\&#49436;&#50872;&#49884;CCTV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&#51076;&#49884;&#54028;&#51068;\KNK\file\0002&#46020;&#44277;&#51312;&#47749;&#5345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44032;&#49828;&#44284;&#54617;&#44288;&#44060;&#48372;&#49688;\&#49464;&#51333;&#47928;&#54868;&#44060;&#48372;&#49688;\&#49464;&#51333;&#44060;&#48372;&#49688;-&#51089;&#50629;&#51473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EXCEL\XLS\XL_DATA\&#44204;&#51201;\&#50629;&#52404;\HIT\&#50500;&#49328;&#44277;&#51109;\&#50500;&#49328;&#51032;&#51204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7560;&#54252;&#44221;&#52272;&#49436;\&#48372;&#46972;&#47588;&#48337;&#50896;\&#51076;&#49884;&#54028;&#51068;\KNK\2001&#45380;\&#52572;&#47928;&#44592;%20&#44284;&#51109;\work-form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my\local\&#51221;&#53685;&#48512;&#51068;&#50948;&#45824;&#44032;&#54364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OFFICE%20&#50577;&#49885;\J&#30452;&#26448;4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7560;&#54252;&#44221;&#52272;&#49436;\&#48372;&#46972;&#47588;&#48337;&#50896;\&#51076;&#49884;&#54028;&#51068;\KNK\&#50896;&#44032;&#44228;&#49328;\0002&#46020;&#44277;&#51312;&#47749;&#53457;(knk)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4-19-&#49436;&#50872;&#45824;&#44288;&#47144;\99-04-19-&#49436;&#50872;&#45824;&#44288;&#47144;(&#49688;&#51221;&#51473;)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1.&#47609;&#50516;&#44144;&#44288;&#47144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7560;&#54252;&#44221;&#52272;&#49436;\&#48372;&#46972;&#47588;&#48337;&#50896;\OFFICE%20&#50577;&#49885;\J&#30452;&#26448;4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H\&#44032;&#51256;&#44032;&#49464;&#50836;\office%20&#50577;&#49885;\I&#19968;&#33324;&#2760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JY\1&#49892;&#44277;&#50976;\work-form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8372;&#46972;&#47588;&#48337;&#50896;\OFFICE%20&#50577;&#49885;\J&#30452;&#26448;4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2001&#45380;\&#49884;&#47549;&#46020;&#49436;&#44288;&#44053;&#45817;\TOTAL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BAKUP\OLD-E\1760\1766\1766-1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I&#19968;&#33324;&#27604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file\&#49436;&#49885;file\2000&#44221;&#51452;EXPO\7&#50900;file\&#46020;&#47196;&#44277;&#49324;\&#49436;&#50872;&#49884;CCTV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FFICE%20&#50577;&#49885;\I&#19968;&#33324;&#27604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J\&#44032;&#51256;&#44032;&#49464;&#50836;\office%20&#50577;&#49885;\I&#19968;&#33324;&#27604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&#51076;&#49884;&#54028;&#51068;\KNK\file\&#49436;&#50872;&#49884;CCTV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8372;&#46972;&#47588;&#48337;&#50896;\WINDOWS\Application%20Data\Microsoft\Templates\2000&#44221;&#51452;EXPO\7&#50900;file\&#46020;&#47196;&#44277;&#49324;\&#49436;&#50872;&#49884;CCT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MSOffice\99file\&#49436;&#50872;&#49884;CCTV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7560;&#54252;&#44221;&#52272;&#49436;\&#48372;&#46972;&#47588;&#48337;&#50896;\work-form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JY\1&#49892;&#44277;&#50976;\&#44221;&#52272;&#52397;\OFFICE%20&#50577;&#49885;\J&#30452;&#26448;4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k\&#44032;&#51256;&#44032;&#49464;&#50836;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&#45236;&#50669;&#49436;sample\K-SET1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-form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\&#45347;&#50612;&#51452;&#49464;&#50836;\OFFICE%20&#50577;&#49885;\I&#19968;&#33324;&#27604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H\&#44032;&#51256;&#44032;&#49464;&#50836;\MSOffice\99file\&#49436;&#50872;&#49884;&#49888;&#54840;-2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&#51076;&#49884;&#54028;&#51068;\KNK\2002&#45380;\&#50577;&#49885;\office%20&#50577;&#49885;\I&#19968;&#33324;&#27604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50896;&#44032;\&#50896;&#44032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\c\backup1\2001&#45380;\&#49888;&#50900;&#52397;&#49548;&#45380;&#47928;&#54868;&#49468;&#53552;\&#45236;&#50669;&#494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유기공정"/>
      <sheetName val="집계표"/>
      <sheetName val="목록"/>
      <sheetName val="단가"/>
      <sheetName val="공사노임"/>
      <sheetName val="설직재-1"/>
      <sheetName val="공량"/>
      <sheetName val="내역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직재"/>
      <sheetName val="공사내역"/>
      <sheetName val="경산"/>
      <sheetName val="N賃率-職"/>
      <sheetName val="직노"/>
      <sheetName val="설직재-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K經配賦"/>
      <sheetName val="K經調整"/>
      <sheetName val="K消耗分"/>
      <sheetName val="A製總"/>
      <sheetName val="I一般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N賃率-職"/>
      <sheetName val="갑지"/>
      <sheetName val="일_4_"/>
      <sheetName val="N賃率_職"/>
    </sheetNames>
    <sheetDataSet>
      <sheetData sheetId="0" refreshError="1">
        <row r="3">
          <cell r="A3">
            <v>3</v>
          </cell>
          <cell r="B3" t="str">
            <v>송라 초,중학교 다목적 강당 무대기계장치</v>
          </cell>
        </row>
        <row r="4">
          <cell r="A4">
            <v>4</v>
          </cell>
          <cell r="B4" t="str">
            <v>다목적강당 무대기계장치</v>
          </cell>
          <cell r="C4" t="str">
            <v xml:space="preserve"> </v>
          </cell>
          <cell r="D4" t="str">
            <v>L/S</v>
          </cell>
          <cell r="E4">
            <v>1</v>
          </cell>
          <cell r="F4" t="str">
            <v xml:space="preserve"> </v>
          </cell>
          <cell r="H4" t="str">
            <v>NO.1-00-00</v>
          </cell>
        </row>
        <row r="5">
          <cell r="A5">
            <v>5</v>
          </cell>
          <cell r="B5" t="str">
            <v xml:space="preserve"> </v>
          </cell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F5" t="str">
            <v xml:space="preserve"> </v>
          </cell>
          <cell r="H5" t="str">
            <v xml:space="preserve"> </v>
          </cell>
        </row>
        <row r="6">
          <cell r="A6">
            <v>6</v>
          </cell>
          <cell r="F6" t="str">
            <v xml:space="preserve"> </v>
          </cell>
        </row>
        <row r="7">
          <cell r="A7">
            <v>7</v>
          </cell>
          <cell r="F7" t="str">
            <v xml:space="preserve"> </v>
          </cell>
        </row>
        <row r="8">
          <cell r="A8">
            <v>8</v>
          </cell>
          <cell r="F8" t="str">
            <v xml:space="preserve"> 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  <cell r="B25" t="str">
            <v>다목적강당 무대기계장치</v>
          </cell>
          <cell r="G25" t="str">
            <v xml:space="preserve"> </v>
          </cell>
          <cell r="H25" t="str">
            <v>NO.1-00-00</v>
          </cell>
        </row>
        <row r="26">
          <cell r="B26" t="str">
            <v>PLACARD BATTEN</v>
          </cell>
          <cell r="C26" t="str">
            <v>7,400L</v>
          </cell>
          <cell r="D26" t="str">
            <v>SET</v>
          </cell>
          <cell r="E26">
            <v>1</v>
          </cell>
          <cell r="H26" t="str">
            <v>NO.1-01-00</v>
          </cell>
        </row>
        <row r="27">
          <cell r="A27">
            <v>26</v>
          </cell>
          <cell r="B27" t="str">
            <v xml:space="preserve">DRAW CURTAIN </v>
          </cell>
          <cell r="C27" t="str">
            <v>8,660 x 3,300H</v>
          </cell>
          <cell r="D27" t="str">
            <v>SET</v>
          </cell>
          <cell r="E27">
            <v>1</v>
          </cell>
          <cell r="F27" t="str">
            <v xml:space="preserve"> </v>
          </cell>
          <cell r="H27" t="str">
            <v>NO.1-02-00</v>
          </cell>
        </row>
        <row r="28">
          <cell r="A28">
            <v>27</v>
          </cell>
          <cell r="B28" t="str">
            <v xml:space="preserve">ROLL SCREEN </v>
          </cell>
          <cell r="C28" t="str">
            <v>1,800L x 1,200H</v>
          </cell>
          <cell r="D28" t="str">
            <v>SET</v>
          </cell>
          <cell r="E28">
            <v>1</v>
          </cell>
          <cell r="F28" t="str">
            <v xml:space="preserve"> </v>
          </cell>
          <cell r="H28" t="str">
            <v>NO.1-03-00</v>
          </cell>
        </row>
        <row r="29">
          <cell r="A29">
            <v>28</v>
          </cell>
          <cell r="B29" t="str">
            <v>ROLL FLAG</v>
          </cell>
          <cell r="C29" t="str">
            <v>3,500L x 2,500H</v>
          </cell>
          <cell r="D29" t="str">
            <v>SET</v>
          </cell>
          <cell r="E29">
            <v>1</v>
          </cell>
          <cell r="H29" t="str">
            <v>NO.1-04-00</v>
          </cell>
        </row>
        <row r="30">
          <cell r="A30">
            <v>29</v>
          </cell>
          <cell r="B30" t="str">
            <v>COVER CURTAIN</v>
          </cell>
          <cell r="C30" t="str">
            <v>8,800 x 3,500H</v>
          </cell>
          <cell r="D30" t="str">
            <v>SET</v>
          </cell>
          <cell r="E30">
            <v>1</v>
          </cell>
          <cell r="H30" t="str">
            <v>NO.1-05-00</v>
          </cell>
        </row>
        <row r="31">
          <cell r="A31">
            <v>30</v>
          </cell>
          <cell r="B31" t="str">
            <v>WINDOW DARKEN CURTAIN</v>
          </cell>
          <cell r="C31" t="str">
            <v>4,050L x 3,500H</v>
          </cell>
          <cell r="D31" t="str">
            <v>SET</v>
          </cell>
          <cell r="E31">
            <v>6</v>
          </cell>
          <cell r="H31" t="str">
            <v>NO.1-06-00</v>
          </cell>
        </row>
        <row r="32">
          <cell r="A32">
            <v>31</v>
          </cell>
          <cell r="B32" t="str">
            <v>DOOR DARKEN CURTAIN</v>
          </cell>
          <cell r="C32" t="str">
            <v>4,050L x 3,500H</v>
          </cell>
          <cell r="D32" t="str">
            <v>SET</v>
          </cell>
          <cell r="E32">
            <v>2</v>
          </cell>
          <cell r="H32" t="str">
            <v>NO.1-06-00</v>
          </cell>
        </row>
        <row r="33">
          <cell r="A33">
            <v>32</v>
          </cell>
          <cell r="B33" t="str">
            <v>GRID IRON</v>
          </cell>
          <cell r="C33" t="str">
            <v>8600L x 900D</v>
          </cell>
          <cell r="D33" t="str">
            <v>L/S</v>
          </cell>
          <cell r="E33">
            <v>1</v>
          </cell>
          <cell r="H33" t="str">
            <v>NO.1-07-00</v>
          </cell>
        </row>
        <row r="34">
          <cell r="A34">
            <v>33</v>
          </cell>
          <cell r="B34" t="str">
            <v>CONTROL PANEL</v>
          </cell>
          <cell r="C34" t="str">
            <v>600L x 1,000H x 250W</v>
          </cell>
          <cell r="D34" t="str">
            <v>SET</v>
          </cell>
          <cell r="E34">
            <v>1</v>
          </cell>
          <cell r="H34" t="str">
            <v>NO.1-08-00</v>
          </cell>
        </row>
        <row r="35">
          <cell r="A35">
            <v>34</v>
          </cell>
          <cell r="B35" t="str">
            <v>CONTROL BOARD</v>
          </cell>
          <cell r="C35" t="str">
            <v xml:space="preserve"> </v>
          </cell>
          <cell r="D35" t="str">
            <v>SET</v>
          </cell>
          <cell r="E35">
            <v>1</v>
          </cell>
          <cell r="H35" t="str">
            <v>NO.1-09-00</v>
          </cell>
        </row>
        <row r="36">
          <cell r="A36">
            <v>35</v>
          </cell>
          <cell r="B36" t="str">
            <v>배관 및 배선</v>
          </cell>
          <cell r="C36" t="str">
            <v xml:space="preserve"> </v>
          </cell>
          <cell r="D36" t="str">
            <v>식</v>
          </cell>
          <cell r="E36">
            <v>1</v>
          </cell>
          <cell r="H36" t="str">
            <v>NO.1-10-00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  <cell r="B39" t="str">
            <v xml:space="preserve"> </v>
          </cell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</row>
        <row r="40">
          <cell r="A40">
            <v>39</v>
          </cell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 t="e">
            <v>#REF!</v>
          </cell>
        </row>
        <row r="45">
          <cell r="A45" t="e">
            <v>#REF!</v>
          </cell>
        </row>
        <row r="46">
          <cell r="A46" t="e">
            <v>#REF!</v>
          </cell>
        </row>
        <row r="47">
          <cell r="A47" t="e">
            <v>#REF!</v>
          </cell>
          <cell r="B47" t="str">
            <v>공사명: PLACARD BATTEN (7,400L)</v>
          </cell>
          <cell r="H47" t="str">
            <v>NO.1-1-00</v>
          </cell>
        </row>
        <row r="48">
          <cell r="A48" t="e">
            <v>#REF!</v>
          </cell>
          <cell r="B48" t="str">
            <v>MACHINE PART</v>
          </cell>
          <cell r="C48" t="str">
            <v>1.5KW x 4P用</v>
          </cell>
          <cell r="D48" t="str">
            <v>SET</v>
          </cell>
          <cell r="E48">
            <v>1</v>
          </cell>
          <cell r="F48" t="str">
            <v xml:space="preserve"> </v>
          </cell>
          <cell r="H48" t="str">
            <v>일위대가-1</v>
          </cell>
        </row>
        <row r="49">
          <cell r="A49" t="e">
            <v>#REF!</v>
          </cell>
          <cell r="B49" t="str">
            <v>AL - DRUM</v>
          </cell>
          <cell r="C49" t="str">
            <v>Ø300 x 4줄</v>
          </cell>
          <cell r="D49" t="str">
            <v>EA</v>
          </cell>
          <cell r="E49">
            <v>1</v>
          </cell>
          <cell r="F49" t="str">
            <v>WIRE POINT 4줄</v>
          </cell>
        </row>
        <row r="50">
          <cell r="A50" t="e">
            <v>#REF!</v>
          </cell>
          <cell r="B50" t="str">
            <v>MACHINE FRAME</v>
          </cell>
          <cell r="C50" t="str">
            <v>1.5KW x 4P用</v>
          </cell>
          <cell r="D50" t="str">
            <v>EA</v>
          </cell>
          <cell r="E50">
            <v>1</v>
          </cell>
          <cell r="F50" t="str">
            <v>MACHINE PART 고정용</v>
          </cell>
        </row>
        <row r="51">
          <cell r="A51" t="e">
            <v>#REF!</v>
          </cell>
          <cell r="B51" t="str">
            <v>BOLT, NUT, W/S, S/W</v>
          </cell>
          <cell r="C51" t="str">
            <v>M16 x 50L</v>
          </cell>
          <cell r="D51" t="str">
            <v>SET</v>
          </cell>
          <cell r="E51">
            <v>6</v>
          </cell>
          <cell r="F51" t="str">
            <v xml:space="preserve">M/C FRME 1SET당 6SET이므로 </v>
          </cell>
        </row>
        <row r="52">
          <cell r="A52" t="e">
            <v>#REF!</v>
          </cell>
          <cell r="B52" t="str">
            <v>VERTICAL ROLLER</v>
          </cell>
          <cell r="C52" t="str">
            <v>Ø200 x 22L</v>
          </cell>
          <cell r="D52" t="str">
            <v>EA</v>
          </cell>
          <cell r="E52">
            <v>3</v>
          </cell>
          <cell r="F52" t="str">
            <v xml:space="preserve">WIRE ROPE 1줄당 1SET이므로 </v>
          </cell>
        </row>
        <row r="53">
          <cell r="A53" t="e">
            <v>#REF!</v>
          </cell>
          <cell r="B53" t="str">
            <v>VERTICAL ROLLER</v>
          </cell>
          <cell r="C53" t="str">
            <v>Ø220 x 35L</v>
          </cell>
          <cell r="D53" t="str">
            <v>EA</v>
          </cell>
          <cell r="E53">
            <v>1</v>
          </cell>
          <cell r="F53" t="str">
            <v xml:space="preserve">WIRE ROPE 1줄당 1SET이므로 </v>
          </cell>
        </row>
        <row r="54">
          <cell r="A54" t="e">
            <v>#REF!</v>
          </cell>
          <cell r="B54" t="str">
            <v>BOLT, NUT, W/S, S/W</v>
          </cell>
          <cell r="C54" t="str">
            <v>M16 x 40L</v>
          </cell>
          <cell r="D54" t="str">
            <v>SET</v>
          </cell>
          <cell r="E54">
            <v>16</v>
          </cell>
          <cell r="F54" t="str">
            <v>VERTICAL ROLLER 1SET당 4SET이므로 4줄x4SET = 16SET</v>
          </cell>
        </row>
        <row r="55">
          <cell r="A55" t="e">
            <v>#REF!</v>
          </cell>
          <cell r="B55" t="str">
            <v>WIRE ROPE</v>
          </cell>
          <cell r="C55" t="str">
            <v>Ø6 x 7 x 19</v>
          </cell>
          <cell r="D55" t="str">
            <v>M</v>
          </cell>
          <cell r="E55">
            <v>62</v>
          </cell>
          <cell r="F55" t="str">
            <v>WIRE 1줄당 (7M+7M)=14M, 14x4줄= 56x1.1(할증10%)=61.6M 약 61.6M</v>
          </cell>
          <cell r="G55" t="str">
            <v>10%</v>
          </cell>
        </row>
        <row r="56">
          <cell r="A56" t="e">
            <v>#REF!</v>
          </cell>
          <cell r="B56" t="str">
            <v>WIRE CLIP</v>
          </cell>
          <cell r="C56" t="str">
            <v>Ø6용</v>
          </cell>
          <cell r="D56" t="str">
            <v>EA</v>
          </cell>
          <cell r="E56">
            <v>16</v>
          </cell>
          <cell r="F56" t="str">
            <v>WIRE 1줄당 4EA이므로, 4EAx4줄= 16EA</v>
          </cell>
          <cell r="G56" t="str">
            <v xml:space="preserve"> </v>
          </cell>
        </row>
        <row r="57">
          <cell r="A57" t="e">
            <v>#REF!</v>
          </cell>
          <cell r="B57" t="str">
            <v>THIMBLE</v>
          </cell>
          <cell r="C57" t="str">
            <v>Ø6용</v>
          </cell>
          <cell r="D57" t="str">
            <v>EA</v>
          </cell>
          <cell r="E57">
            <v>4</v>
          </cell>
          <cell r="F57" t="str">
            <v>WIRE 1줄당 1EA이므로, 1EAx4줄= 4EA</v>
          </cell>
        </row>
        <row r="58">
          <cell r="A58" t="e">
            <v>#REF!</v>
          </cell>
          <cell r="B58" t="str">
            <v>SHACKLE</v>
          </cell>
          <cell r="C58" t="str">
            <v>#10</v>
          </cell>
          <cell r="D58" t="str">
            <v>EA</v>
          </cell>
          <cell r="E58">
            <v>4</v>
          </cell>
          <cell r="F58" t="str">
            <v>WIRE 1줄당 1EA이므로, 1EAx4줄= 4EA</v>
          </cell>
        </row>
        <row r="59">
          <cell r="A59" t="e">
            <v>#REF!</v>
          </cell>
          <cell r="B59" t="str">
            <v>PIPE BAND</v>
          </cell>
          <cell r="C59" t="str">
            <v>Ø48.6 용</v>
          </cell>
          <cell r="D59" t="str">
            <v>EA</v>
          </cell>
          <cell r="E59">
            <v>4</v>
          </cell>
          <cell r="F59" t="str">
            <v>WIRE 1줄당 1EA이므로, 1EAx4줄= 4EA</v>
          </cell>
        </row>
        <row r="60">
          <cell r="A60" t="e">
            <v>#REF!</v>
          </cell>
          <cell r="B60" t="str">
            <v>BOLT,NUT,W/S,S/W</v>
          </cell>
          <cell r="C60" t="str">
            <v>M10 x 30L</v>
          </cell>
          <cell r="D60" t="str">
            <v>SET</v>
          </cell>
          <cell r="E60">
            <v>8</v>
          </cell>
          <cell r="F60" t="str">
            <v>WIRE 1줄당 2EA이므로, 2EAx4줄= 8EA</v>
          </cell>
        </row>
        <row r="61">
          <cell r="A61" t="e">
            <v>#REF!</v>
          </cell>
          <cell r="B61" t="str">
            <v>PIPE</v>
          </cell>
          <cell r="C61" t="str">
            <v>Ø48.6</v>
          </cell>
          <cell r="D61" t="str">
            <v>본</v>
          </cell>
          <cell r="E61">
            <v>2</v>
          </cell>
          <cell r="F61" t="str">
            <v>PIPE 本당 6M이므로 7.4/6= 1.23本  약 2本</v>
          </cell>
        </row>
        <row r="62">
          <cell r="A62" t="e">
            <v>#REF!</v>
          </cell>
          <cell r="B62" t="str">
            <v>PIPE CAP</v>
          </cell>
          <cell r="C62" t="str">
            <v>Ø48.6용</v>
          </cell>
          <cell r="D62" t="str">
            <v>EA</v>
          </cell>
          <cell r="E62">
            <v>2</v>
          </cell>
          <cell r="F62" t="str">
            <v>양끝단 처리</v>
          </cell>
        </row>
        <row r="63">
          <cell r="A63" t="e">
            <v>#REF!</v>
          </cell>
          <cell r="B63" t="str">
            <v>PIPE JOINT</v>
          </cell>
          <cell r="C63" t="str">
            <v>Ø48.6용</v>
          </cell>
          <cell r="D63" t="str">
            <v>EA</v>
          </cell>
          <cell r="E63">
            <v>1</v>
          </cell>
          <cell r="F63" t="str">
            <v>PIPE 2本이므로 연결부분 1SET</v>
          </cell>
          <cell r="G63" t="str">
            <v xml:space="preserve"> </v>
          </cell>
          <cell r="H63" t="str">
            <v xml:space="preserve"> </v>
          </cell>
        </row>
        <row r="64">
          <cell r="A64" t="e">
            <v>#REF!</v>
          </cell>
          <cell r="B64" t="str">
            <v>도 장 비</v>
          </cell>
          <cell r="C64" t="str">
            <v>각 2회</v>
          </cell>
          <cell r="D64" t="str">
            <v>M2</v>
          </cell>
          <cell r="E64">
            <v>8</v>
          </cell>
          <cell r="F64" t="str">
            <v>FRAME(1.4)+ROLLER.22L(1.2x3SET)+ROLLER.35L(1.4)</v>
          </cell>
        </row>
        <row r="65">
          <cell r="F65" t="str">
            <v>+P.BAND(0.2x4SET)+PIPE(1.13) = 8.33M2 약 8M2</v>
          </cell>
        </row>
        <row r="68">
          <cell r="A68" t="e">
            <v>#REF!</v>
          </cell>
        </row>
        <row r="69">
          <cell r="A69" t="e">
            <v>#REF!</v>
          </cell>
          <cell r="B69" t="str">
            <v>공사명: DRAW CURTAIN (8,660L x 3,300H)</v>
          </cell>
          <cell r="H69" t="str">
            <v>NO.1-02-00</v>
          </cell>
        </row>
        <row r="70">
          <cell r="A70" t="e">
            <v>#REF!</v>
          </cell>
          <cell r="B70" t="str">
            <v>소형MOTOR</v>
          </cell>
          <cell r="C70" t="str">
            <v>40W</v>
          </cell>
          <cell r="D70" t="str">
            <v>SET</v>
          </cell>
          <cell r="E70">
            <v>1</v>
          </cell>
          <cell r="F70" t="str">
            <v xml:space="preserve"> </v>
          </cell>
        </row>
        <row r="71">
          <cell r="B71" t="str">
            <v>MOTOR BRACKET</v>
          </cell>
          <cell r="D71" t="str">
            <v>SET</v>
          </cell>
          <cell r="E71">
            <v>1</v>
          </cell>
        </row>
        <row r="72">
          <cell r="B72" t="str">
            <v>REDUCER</v>
          </cell>
          <cell r="C72" t="str">
            <v>15:1</v>
          </cell>
          <cell r="D72" t="str">
            <v>SET</v>
          </cell>
          <cell r="E72">
            <v>1</v>
          </cell>
        </row>
        <row r="73">
          <cell r="B73" t="str">
            <v>S.Q PIPE</v>
          </cell>
          <cell r="C73" t="str">
            <v>ㅁ-50 x 50 x 2.3t</v>
          </cell>
          <cell r="D73" t="str">
            <v>本</v>
          </cell>
          <cell r="E73">
            <v>2</v>
          </cell>
          <cell r="F73" t="str">
            <v>8.66/6M=1.44 약 2本</v>
          </cell>
        </row>
        <row r="74">
          <cell r="B74" t="str">
            <v>AL RAIL</v>
          </cell>
          <cell r="C74" t="str">
            <v>주문 제작</v>
          </cell>
          <cell r="D74" t="str">
            <v>M</v>
          </cell>
          <cell r="E74">
            <v>9</v>
          </cell>
          <cell r="F74" t="str">
            <v>8.66M 약 9M</v>
          </cell>
        </row>
        <row r="75">
          <cell r="B75" t="str">
            <v>DRIVE PULLEY</v>
          </cell>
          <cell r="C75" t="str">
            <v>Ø60</v>
          </cell>
          <cell r="D75" t="str">
            <v>EA</v>
          </cell>
          <cell r="E75">
            <v>1</v>
          </cell>
        </row>
        <row r="76">
          <cell r="B76" t="str">
            <v>ADJUST BRACKET</v>
          </cell>
          <cell r="D76" t="str">
            <v>EA</v>
          </cell>
          <cell r="E76">
            <v>1</v>
          </cell>
        </row>
        <row r="77">
          <cell r="B77" t="str">
            <v>MASTER CARRIER</v>
          </cell>
          <cell r="C77" t="str">
            <v>주문 제작</v>
          </cell>
          <cell r="D77" t="str">
            <v>EA</v>
          </cell>
          <cell r="E77">
            <v>2</v>
          </cell>
          <cell r="F77" t="str">
            <v>좌,우 최선단에</v>
          </cell>
        </row>
        <row r="78">
          <cell r="B78" t="str">
            <v>SINGLE CARRIER</v>
          </cell>
          <cell r="C78" t="str">
            <v>주문 제작</v>
          </cell>
          <cell r="D78" t="str">
            <v>EA</v>
          </cell>
          <cell r="E78">
            <v>44</v>
          </cell>
          <cell r="F78" t="str">
            <v>(8.66/0.2)x2=43.43EA 약 44EA</v>
          </cell>
        </row>
        <row r="79">
          <cell r="B79" t="str">
            <v>ROPE</v>
          </cell>
          <cell r="C79" t="str">
            <v>SUSØ1.6</v>
          </cell>
          <cell r="D79" t="str">
            <v>M</v>
          </cell>
          <cell r="E79">
            <v>17</v>
          </cell>
          <cell r="F79" t="str">
            <v>8.6x2=17.2M</v>
          </cell>
        </row>
        <row r="80">
          <cell r="B80" t="str">
            <v>LIMIT SWITCH</v>
          </cell>
          <cell r="D80" t="str">
            <v>EA</v>
          </cell>
          <cell r="E80">
            <v>1</v>
          </cell>
        </row>
        <row r="81">
          <cell r="B81" t="str">
            <v>CURTAIN</v>
          </cell>
          <cell r="C81" t="str">
            <v>(VELVET선방염지)</v>
          </cell>
          <cell r="D81" t="str">
            <v>M2</v>
          </cell>
          <cell r="E81">
            <v>109</v>
          </cell>
          <cell r="F81" t="str">
            <v>(8.66x할증350%)=30.31, 3.3+가공여유(0.3)=3.6, 30.31x3.6=109.11M2 약 109M2</v>
          </cell>
          <cell r="G81">
            <v>3.5</v>
          </cell>
        </row>
        <row r="82">
          <cell r="B82" t="str">
            <v>PIPE</v>
          </cell>
          <cell r="C82" t="str">
            <v>Ø27.2</v>
          </cell>
          <cell r="D82" t="str">
            <v>本</v>
          </cell>
          <cell r="E82">
            <v>2</v>
          </cell>
          <cell r="F82" t="str">
            <v>8.66/6M=1.44 약 2本</v>
          </cell>
        </row>
        <row r="83">
          <cell r="B83" t="str">
            <v>PIPE CAP</v>
          </cell>
          <cell r="C83" t="str">
            <v>Ø27.2</v>
          </cell>
          <cell r="D83" t="str">
            <v>EA</v>
          </cell>
          <cell r="E83">
            <v>2</v>
          </cell>
          <cell r="F83" t="str">
            <v>양끝단 처리</v>
          </cell>
        </row>
        <row r="84">
          <cell r="B84" t="str">
            <v>PIPE JOINT</v>
          </cell>
          <cell r="C84" t="str">
            <v>Ø27.2</v>
          </cell>
          <cell r="D84" t="str">
            <v>EA</v>
          </cell>
          <cell r="E84">
            <v>1</v>
          </cell>
          <cell r="F84" t="str">
            <v>PIPE 2本이므로 연결부분 1SET</v>
          </cell>
          <cell r="G84" t="str">
            <v xml:space="preserve"> </v>
          </cell>
          <cell r="H84" t="str">
            <v xml:space="preserve"> </v>
          </cell>
        </row>
        <row r="85">
          <cell r="B85" t="str">
            <v>HEAD CURTAIN</v>
          </cell>
          <cell r="C85" t="str">
            <v>(VELVET선방염지)</v>
          </cell>
          <cell r="D85" t="str">
            <v>M2</v>
          </cell>
          <cell r="E85">
            <v>17</v>
          </cell>
          <cell r="F85" t="str">
            <v>(8.66x할증250%)=21.65, 0.5+가공여유(0.3)=0.8, 21.65x0.8=17.32 약 17M2</v>
          </cell>
          <cell r="G85">
            <v>2.5</v>
          </cell>
        </row>
        <row r="86">
          <cell r="B86" t="str">
            <v>도장비</v>
          </cell>
          <cell r="D86" t="str">
            <v>M2</v>
          </cell>
          <cell r="E86">
            <v>2.5</v>
          </cell>
          <cell r="F86" t="str">
            <v>ㅁ50x50 (1.73)+ Ø27.2 (0.73)=약 2.46M2</v>
          </cell>
        </row>
        <row r="88">
          <cell r="E88" t="str">
            <v xml:space="preserve"> </v>
          </cell>
        </row>
        <row r="90">
          <cell r="A90" t="e">
            <v>#REF!</v>
          </cell>
        </row>
        <row r="91">
          <cell r="A91" t="e">
            <v>#REF!</v>
          </cell>
          <cell r="B91" t="str">
            <v xml:space="preserve">공사명 : ROLL SCREEN (4,000L x 3,000H)        </v>
          </cell>
          <cell r="D91" t="str">
            <v xml:space="preserve"> </v>
          </cell>
          <cell r="E91" t="str">
            <v xml:space="preserve"> </v>
          </cell>
          <cell r="F91" t="str">
            <v xml:space="preserve"> </v>
          </cell>
          <cell r="H91" t="str">
            <v>NO.1-03-00</v>
          </cell>
        </row>
        <row r="92">
          <cell r="A92" t="e">
            <v>#REF!</v>
          </cell>
          <cell r="B92" t="str">
            <v>원추형 MOTOR</v>
          </cell>
          <cell r="C92" t="str">
            <v>190W</v>
          </cell>
          <cell r="D92" t="str">
            <v>SET</v>
          </cell>
          <cell r="E92">
            <v>1</v>
          </cell>
          <cell r="F92" t="str">
            <v xml:space="preserve"> </v>
          </cell>
        </row>
        <row r="93">
          <cell r="A93" t="e">
            <v>#REF!</v>
          </cell>
          <cell r="B93" t="str">
            <v>LIMIT SWITCH BOX</v>
          </cell>
          <cell r="C93" t="str">
            <v xml:space="preserve"> </v>
          </cell>
          <cell r="D93" t="str">
            <v>SET</v>
          </cell>
          <cell r="E93">
            <v>1</v>
          </cell>
          <cell r="F93" t="str">
            <v xml:space="preserve"> </v>
          </cell>
        </row>
        <row r="94">
          <cell r="A94" t="e">
            <v>#REF!</v>
          </cell>
          <cell r="B94" t="str">
            <v>BUSHING</v>
          </cell>
          <cell r="C94" t="str">
            <v xml:space="preserve"> </v>
          </cell>
          <cell r="D94" t="str">
            <v>EA</v>
          </cell>
          <cell r="E94">
            <v>2</v>
          </cell>
          <cell r="F94" t="str">
            <v xml:space="preserve">ROLL SCREEN 2곳 </v>
          </cell>
        </row>
        <row r="95">
          <cell r="A95" t="e">
            <v>#REF!</v>
          </cell>
          <cell r="B95" t="str">
            <v>BEARING DIE</v>
          </cell>
          <cell r="C95" t="str">
            <v xml:space="preserve"> </v>
          </cell>
          <cell r="D95" t="str">
            <v>EA</v>
          </cell>
          <cell r="E95">
            <v>2</v>
          </cell>
          <cell r="F95" t="str">
            <v xml:space="preserve"> </v>
          </cell>
        </row>
        <row r="96">
          <cell r="A96" t="e">
            <v>#REF!</v>
          </cell>
          <cell r="B96" t="str">
            <v>주물 PIPE</v>
          </cell>
          <cell r="C96" t="str">
            <v>Ø53</v>
          </cell>
          <cell r="D96" t="str">
            <v>M</v>
          </cell>
          <cell r="E96">
            <v>4</v>
          </cell>
          <cell r="F96" t="str">
            <v xml:space="preserve"> </v>
          </cell>
        </row>
        <row r="97">
          <cell r="A97" t="e">
            <v>#REF!</v>
          </cell>
          <cell r="B97" t="str">
            <v>BALANCE PIPE</v>
          </cell>
          <cell r="C97" t="str">
            <v>Ø27.2</v>
          </cell>
          <cell r="D97" t="str">
            <v>本</v>
          </cell>
          <cell r="E97">
            <v>1</v>
          </cell>
          <cell r="F97" t="str">
            <v xml:space="preserve">1本 = 6M </v>
          </cell>
        </row>
        <row r="98">
          <cell r="A98" t="e">
            <v>#REF!</v>
          </cell>
          <cell r="B98" t="str">
            <v>SCREEN</v>
          </cell>
          <cell r="C98" t="str">
            <v>ULTRA MATE</v>
          </cell>
          <cell r="D98" t="str">
            <v>M2</v>
          </cell>
          <cell r="E98">
            <v>15</v>
          </cell>
          <cell r="F98" t="str">
            <v>4M x (3M+0.8(가공여유)) = 15.2M2 약 15M2</v>
          </cell>
        </row>
        <row r="99">
          <cell r="A99" t="e">
            <v>#REF!</v>
          </cell>
          <cell r="B99" t="str">
            <v>SCREEN BOX A'SSY</v>
          </cell>
          <cell r="C99" t="str">
            <v xml:space="preserve"> </v>
          </cell>
          <cell r="D99" t="str">
            <v>SET</v>
          </cell>
          <cell r="E99">
            <v>1</v>
          </cell>
          <cell r="F99" t="str">
            <v xml:space="preserve"> </v>
          </cell>
        </row>
        <row r="100">
          <cell r="A100" t="e">
            <v>#REF!</v>
          </cell>
          <cell r="B100" t="str">
            <v>도 장 비</v>
          </cell>
          <cell r="C100" t="str">
            <v>각 2회</v>
          </cell>
          <cell r="D100" t="str">
            <v>M2</v>
          </cell>
          <cell r="E100">
            <v>5</v>
          </cell>
          <cell r="F100" t="str">
            <v>BOX(2)+BUSHING.DIE(0.8x2)+PIPE(0.66)+Ø27.2(0.34)= 4.6M2 약 5M2</v>
          </cell>
        </row>
        <row r="101">
          <cell r="A101" t="e">
            <v>#REF!</v>
          </cell>
          <cell r="B101" t="str">
            <v xml:space="preserve"> </v>
          </cell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F101" t="str">
            <v xml:space="preserve"> </v>
          </cell>
        </row>
        <row r="102">
          <cell r="A102" t="e">
            <v>#REF!</v>
          </cell>
          <cell r="B102" t="str">
            <v xml:space="preserve"> </v>
          </cell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F102" t="str">
            <v xml:space="preserve"> </v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  <cell r="B113" t="str">
            <v xml:space="preserve">공사명 : ROLL FLAG  (2,100L x 3,000H)   </v>
          </cell>
          <cell r="G113" t="str">
            <v xml:space="preserve"> </v>
          </cell>
          <cell r="H113" t="str">
            <v>NO.1-04-00</v>
          </cell>
        </row>
        <row r="114">
          <cell r="A114" t="e">
            <v>#REF!</v>
          </cell>
          <cell r="B114" t="str">
            <v>원추형 MOTOR</v>
          </cell>
          <cell r="C114" t="str">
            <v>100W</v>
          </cell>
          <cell r="D114" t="str">
            <v>SET</v>
          </cell>
          <cell r="E114">
            <v>1</v>
          </cell>
          <cell r="F114" t="str">
            <v xml:space="preserve"> </v>
          </cell>
        </row>
        <row r="115">
          <cell r="A115" t="e">
            <v>#REF!</v>
          </cell>
          <cell r="B115" t="str">
            <v>LIMIT SWITCH BOX</v>
          </cell>
          <cell r="C115" t="str">
            <v xml:space="preserve"> </v>
          </cell>
          <cell r="D115" t="str">
            <v>SET</v>
          </cell>
          <cell r="E115">
            <v>1</v>
          </cell>
          <cell r="F115" t="str">
            <v xml:space="preserve"> </v>
          </cell>
        </row>
        <row r="116">
          <cell r="A116" t="e">
            <v>#REF!</v>
          </cell>
          <cell r="B116" t="str">
            <v>BUSHING</v>
          </cell>
          <cell r="C116" t="str">
            <v xml:space="preserve"> </v>
          </cell>
          <cell r="D116" t="str">
            <v>EA</v>
          </cell>
          <cell r="E116">
            <v>2</v>
          </cell>
          <cell r="F116" t="str">
            <v xml:space="preserve">ROLL SCREEN 2곳 </v>
          </cell>
        </row>
        <row r="117">
          <cell r="A117" t="e">
            <v>#REF!</v>
          </cell>
          <cell r="B117" t="str">
            <v>BEARING DIE</v>
          </cell>
          <cell r="C117" t="str">
            <v xml:space="preserve"> </v>
          </cell>
          <cell r="D117" t="str">
            <v>EA</v>
          </cell>
          <cell r="E117">
            <v>2</v>
          </cell>
          <cell r="F117" t="str">
            <v xml:space="preserve"> </v>
          </cell>
        </row>
        <row r="118">
          <cell r="A118" t="e">
            <v>#REF!</v>
          </cell>
          <cell r="B118" t="str">
            <v>주물PIPE</v>
          </cell>
          <cell r="C118" t="str">
            <v>Ø53</v>
          </cell>
          <cell r="D118" t="str">
            <v>M</v>
          </cell>
          <cell r="E118">
            <v>2.1</v>
          </cell>
          <cell r="F118" t="str">
            <v xml:space="preserve"> </v>
          </cell>
        </row>
        <row r="119">
          <cell r="A119" t="e">
            <v>#REF!</v>
          </cell>
          <cell r="B119" t="str">
            <v>BALANCE PIPE</v>
          </cell>
          <cell r="C119" t="str">
            <v>Ø27.2</v>
          </cell>
          <cell r="D119" t="str">
            <v>M</v>
          </cell>
          <cell r="E119">
            <v>2.1</v>
          </cell>
          <cell r="F119" t="str">
            <v xml:space="preserve"> </v>
          </cell>
        </row>
        <row r="120">
          <cell r="A120" t="e">
            <v>#REF!</v>
          </cell>
          <cell r="B120" t="str">
            <v>FLAG</v>
          </cell>
          <cell r="C120" t="str">
            <v>ULTRA-MATE</v>
          </cell>
          <cell r="D120" t="str">
            <v>M2</v>
          </cell>
          <cell r="E120">
            <v>6</v>
          </cell>
          <cell r="F120" t="str">
            <v>2.1M x (3M+0.8(가공여유)) = 5.9M2 약 6M2</v>
          </cell>
        </row>
        <row r="121">
          <cell r="A121" t="e">
            <v>#REF!</v>
          </cell>
          <cell r="B121" t="str">
            <v>씰크 인쇄</v>
          </cell>
          <cell r="C121" t="str">
            <v xml:space="preserve"> </v>
          </cell>
          <cell r="D121" t="str">
            <v>SET</v>
          </cell>
          <cell r="E121">
            <v>1</v>
          </cell>
          <cell r="F121" t="str">
            <v xml:space="preserve"> </v>
          </cell>
        </row>
        <row r="122">
          <cell r="A122" t="e">
            <v>#REF!</v>
          </cell>
          <cell r="B122" t="str">
            <v>FLAG BOX A'SSY</v>
          </cell>
          <cell r="C122" t="str">
            <v xml:space="preserve"> </v>
          </cell>
          <cell r="D122" t="str">
            <v>SET</v>
          </cell>
          <cell r="E122">
            <v>1</v>
          </cell>
          <cell r="F122" t="str">
            <v xml:space="preserve"> </v>
          </cell>
        </row>
        <row r="123">
          <cell r="A123" t="e">
            <v>#REF!</v>
          </cell>
          <cell r="B123" t="str">
            <v>도 장 비</v>
          </cell>
          <cell r="C123" t="str">
            <v>각 2회</v>
          </cell>
          <cell r="D123" t="str">
            <v>M2</v>
          </cell>
          <cell r="E123">
            <v>4</v>
          </cell>
          <cell r="F123" t="str">
            <v>BOX(2)+BUSHING.DIE(0.8x2)+PIPE(0.34)+Ø27.2(0.17)= 4.11M2 약 4M2</v>
          </cell>
        </row>
        <row r="124">
          <cell r="A124" t="e">
            <v>#REF!</v>
          </cell>
          <cell r="F124" t="str">
            <v xml:space="preserve"> </v>
          </cell>
          <cell r="G124" t="str">
            <v xml:space="preserve"> </v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  <cell r="B128" t="str">
            <v xml:space="preserve"> </v>
          </cell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  <cell r="B132" t="str">
            <v xml:space="preserve"> </v>
          </cell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</row>
        <row r="133">
          <cell r="A133" t="e">
            <v>#REF!</v>
          </cell>
        </row>
        <row r="135">
          <cell r="B135" t="str">
            <v>공사명: COVER CURTAIN (8,800L x 3,500H)</v>
          </cell>
          <cell r="H135" t="str">
            <v>NO.1-05-00</v>
          </cell>
        </row>
        <row r="136">
          <cell r="B136" t="str">
            <v>소형MOTOR</v>
          </cell>
          <cell r="C136" t="str">
            <v>40W</v>
          </cell>
          <cell r="D136" t="str">
            <v>SET</v>
          </cell>
          <cell r="E136">
            <v>1</v>
          </cell>
          <cell r="F136" t="str">
            <v xml:space="preserve"> </v>
          </cell>
        </row>
        <row r="137">
          <cell r="A137" t="e">
            <v>#REF!</v>
          </cell>
          <cell r="B137" t="str">
            <v>MOTOR BRACKET</v>
          </cell>
          <cell r="D137" t="str">
            <v>SET</v>
          </cell>
          <cell r="E137">
            <v>1</v>
          </cell>
        </row>
        <row r="138">
          <cell r="A138" t="e">
            <v>#REF!</v>
          </cell>
          <cell r="B138" t="str">
            <v>REDUCER</v>
          </cell>
          <cell r="C138" t="str">
            <v>15:1</v>
          </cell>
          <cell r="D138" t="str">
            <v>SET</v>
          </cell>
          <cell r="E138">
            <v>1</v>
          </cell>
        </row>
        <row r="139">
          <cell r="A139" t="e">
            <v>#REF!</v>
          </cell>
          <cell r="B139" t="str">
            <v>S.Q PIPE</v>
          </cell>
          <cell r="C139" t="str">
            <v>ㅁ-50 x 50 x 2.3t</v>
          </cell>
          <cell r="D139" t="str">
            <v>本</v>
          </cell>
          <cell r="E139">
            <v>2</v>
          </cell>
          <cell r="F139" t="str">
            <v>8.8/6M=1.46 약 2本</v>
          </cell>
        </row>
        <row r="140">
          <cell r="A140" t="e">
            <v>#REF!</v>
          </cell>
          <cell r="B140" t="str">
            <v>AL RAIL</v>
          </cell>
          <cell r="C140" t="str">
            <v>주문 제작</v>
          </cell>
          <cell r="D140" t="str">
            <v>M</v>
          </cell>
          <cell r="E140">
            <v>9</v>
          </cell>
          <cell r="F140" t="str">
            <v>8.8M 약 9M</v>
          </cell>
        </row>
        <row r="141">
          <cell r="A141" t="e">
            <v>#REF!</v>
          </cell>
          <cell r="B141" t="str">
            <v>DRIVE PULLEY</v>
          </cell>
          <cell r="C141" t="str">
            <v>Ø60</v>
          </cell>
          <cell r="D141" t="str">
            <v>EA</v>
          </cell>
          <cell r="E141">
            <v>1</v>
          </cell>
        </row>
        <row r="142">
          <cell r="A142" t="e">
            <v>#REF!</v>
          </cell>
          <cell r="B142" t="str">
            <v>ADJUST BRACKET</v>
          </cell>
          <cell r="D142" t="str">
            <v>EA</v>
          </cell>
          <cell r="E142">
            <v>1</v>
          </cell>
        </row>
        <row r="143">
          <cell r="A143" t="e">
            <v>#REF!</v>
          </cell>
          <cell r="B143" t="str">
            <v>MASTER CARRIER</v>
          </cell>
          <cell r="C143" t="str">
            <v>주문 제작</v>
          </cell>
          <cell r="D143" t="str">
            <v>EA</v>
          </cell>
          <cell r="E143">
            <v>2</v>
          </cell>
          <cell r="F143" t="str">
            <v>좌,우 최선단에</v>
          </cell>
        </row>
        <row r="144">
          <cell r="A144" t="e">
            <v>#REF!</v>
          </cell>
          <cell r="B144" t="str">
            <v>SINGLE CARRIER</v>
          </cell>
          <cell r="C144" t="str">
            <v>주문 제작</v>
          </cell>
          <cell r="D144" t="str">
            <v>EA</v>
          </cell>
          <cell r="E144">
            <v>44</v>
          </cell>
          <cell r="F144" t="str">
            <v>(8.8/0.2)x2=44EA 약 44EA</v>
          </cell>
        </row>
        <row r="145">
          <cell r="A145" t="e">
            <v>#REF!</v>
          </cell>
          <cell r="B145" t="str">
            <v>ROPE</v>
          </cell>
          <cell r="C145" t="str">
            <v>SUSØ1.6</v>
          </cell>
          <cell r="D145" t="str">
            <v>M</v>
          </cell>
          <cell r="E145">
            <v>18</v>
          </cell>
          <cell r="F145" t="str">
            <v>8.8x2=17.6M 약 18M</v>
          </cell>
        </row>
        <row r="146">
          <cell r="A146" t="e">
            <v>#REF!</v>
          </cell>
          <cell r="B146" t="str">
            <v>LIMIT SWITCH</v>
          </cell>
          <cell r="D146" t="str">
            <v>EA</v>
          </cell>
          <cell r="E146">
            <v>1</v>
          </cell>
        </row>
        <row r="147">
          <cell r="A147" t="e">
            <v>#REF!</v>
          </cell>
          <cell r="B147" t="str">
            <v>LIMIT SWITCH</v>
          </cell>
          <cell r="D147" t="str">
            <v>EA</v>
          </cell>
          <cell r="E147">
            <v>1</v>
          </cell>
        </row>
        <row r="148">
          <cell r="A148" t="e">
            <v>#REF!</v>
          </cell>
          <cell r="B148" t="str">
            <v>CURTAIN</v>
          </cell>
          <cell r="C148" t="str">
            <v>(암막지 선방염)</v>
          </cell>
          <cell r="D148" t="str">
            <v>M2</v>
          </cell>
          <cell r="E148">
            <v>117</v>
          </cell>
          <cell r="F148" t="str">
            <v>(8.8x할증350%)=30.8, 3.5+가공여유(0.3)=3.8, 30.8x3.8=117.04M2 약 117M2</v>
          </cell>
          <cell r="G148">
            <v>3.5</v>
          </cell>
        </row>
        <row r="149">
          <cell r="A149" t="e">
            <v>#REF!</v>
          </cell>
          <cell r="B149" t="str">
            <v>도장비</v>
          </cell>
          <cell r="D149" t="str">
            <v>M2</v>
          </cell>
          <cell r="E149">
            <v>2</v>
          </cell>
          <cell r="F149" t="str">
            <v>PIPE(1.76)=약 2M2</v>
          </cell>
        </row>
        <row r="150">
          <cell r="A150" t="e">
            <v>#REF!</v>
          </cell>
        </row>
        <row r="151">
          <cell r="A151" t="e">
            <v>#REF!</v>
          </cell>
          <cell r="E151" t="str">
            <v xml:space="preserve"> </v>
          </cell>
        </row>
        <row r="152">
          <cell r="A152" t="e">
            <v>#REF!</v>
          </cell>
        </row>
        <row r="153">
          <cell r="F153" t="str">
            <v xml:space="preserve"> </v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B157" t="str">
            <v>공사명:WINDOW DARKEN CURTAIN(4,050L x 3,500H)</v>
          </cell>
          <cell r="H157" t="str">
            <v>NO.1-06-00</v>
          </cell>
        </row>
        <row r="158">
          <cell r="B158" t="str">
            <v>소형 MOTOR</v>
          </cell>
          <cell r="C158" t="str">
            <v>25W</v>
          </cell>
          <cell r="D158" t="str">
            <v>SET</v>
          </cell>
          <cell r="E158">
            <v>1</v>
          </cell>
          <cell r="F158" t="str">
            <v xml:space="preserve"> </v>
          </cell>
        </row>
        <row r="159">
          <cell r="A159" t="e">
            <v>#REF!</v>
          </cell>
          <cell r="B159" t="str">
            <v>MOTOR BRACKET</v>
          </cell>
          <cell r="D159" t="str">
            <v>SET</v>
          </cell>
          <cell r="E159">
            <v>1</v>
          </cell>
        </row>
        <row r="160">
          <cell r="A160" t="e">
            <v>#REF!</v>
          </cell>
          <cell r="B160" t="str">
            <v>REDUCER</v>
          </cell>
          <cell r="C160" t="str">
            <v>15:1</v>
          </cell>
          <cell r="D160" t="str">
            <v>SET</v>
          </cell>
          <cell r="E160">
            <v>1</v>
          </cell>
        </row>
        <row r="161">
          <cell r="A161" t="e">
            <v>#REF!</v>
          </cell>
          <cell r="B161" t="str">
            <v>S.Q PIPE</v>
          </cell>
          <cell r="C161" t="str">
            <v>ㅁ-50 x 50 x 2.3t</v>
          </cell>
          <cell r="D161" t="str">
            <v>本</v>
          </cell>
          <cell r="E161">
            <v>2</v>
          </cell>
          <cell r="F161" t="str">
            <v>4.05/6M=0.675M 약 1本</v>
          </cell>
        </row>
        <row r="162">
          <cell r="A162" t="e">
            <v>#REF!</v>
          </cell>
          <cell r="B162" t="str">
            <v>AL RAIL</v>
          </cell>
          <cell r="C162" t="str">
            <v>주문 제작</v>
          </cell>
          <cell r="D162" t="str">
            <v>M</v>
          </cell>
          <cell r="E162">
            <v>4</v>
          </cell>
          <cell r="F162" t="str">
            <v>4.05M 약 4M</v>
          </cell>
        </row>
        <row r="163">
          <cell r="A163" t="e">
            <v>#REF!</v>
          </cell>
          <cell r="B163" t="str">
            <v>DRIVE PULLEY</v>
          </cell>
          <cell r="C163" t="str">
            <v>Ø60</v>
          </cell>
          <cell r="D163" t="str">
            <v>EA</v>
          </cell>
          <cell r="E163">
            <v>1</v>
          </cell>
        </row>
        <row r="164">
          <cell r="A164" t="e">
            <v>#REF!</v>
          </cell>
          <cell r="B164" t="str">
            <v>ADJUST BRACKET</v>
          </cell>
          <cell r="D164" t="str">
            <v>EA</v>
          </cell>
          <cell r="E164">
            <v>1</v>
          </cell>
        </row>
        <row r="165">
          <cell r="A165" t="e">
            <v>#REF!</v>
          </cell>
          <cell r="B165" t="str">
            <v>MASTER CARRIER</v>
          </cell>
          <cell r="C165" t="str">
            <v>주문 제작</v>
          </cell>
          <cell r="D165" t="str">
            <v>EA</v>
          </cell>
          <cell r="E165">
            <v>2</v>
          </cell>
          <cell r="F165" t="str">
            <v>좌,우 최선단에</v>
          </cell>
        </row>
        <row r="166">
          <cell r="A166" t="e">
            <v>#REF!</v>
          </cell>
          <cell r="B166" t="str">
            <v>SINGLE CARRIER</v>
          </cell>
          <cell r="C166" t="str">
            <v>주문 제작</v>
          </cell>
          <cell r="D166" t="str">
            <v>EA</v>
          </cell>
          <cell r="E166">
            <v>20</v>
          </cell>
          <cell r="F166" t="str">
            <v>(4.05/0.2)x2=20.25EA 약 20EA</v>
          </cell>
        </row>
        <row r="167">
          <cell r="A167" t="e">
            <v>#REF!</v>
          </cell>
          <cell r="B167" t="str">
            <v>ROPE</v>
          </cell>
          <cell r="C167" t="str">
            <v>SUSØ1.6</v>
          </cell>
          <cell r="D167" t="str">
            <v>M</v>
          </cell>
          <cell r="E167">
            <v>8</v>
          </cell>
          <cell r="F167" t="str">
            <v>4.05x2=8.1M 약 8M</v>
          </cell>
        </row>
        <row r="168">
          <cell r="A168" t="e">
            <v>#REF!</v>
          </cell>
          <cell r="B168" t="str">
            <v>LIMIT SWITCH</v>
          </cell>
          <cell r="D168" t="str">
            <v>EA</v>
          </cell>
          <cell r="E168">
            <v>1</v>
          </cell>
        </row>
        <row r="169">
          <cell r="A169" t="e">
            <v>#REF!</v>
          </cell>
          <cell r="B169" t="str">
            <v>CURTAIN</v>
          </cell>
          <cell r="C169" t="str">
            <v>(암막지 선방염)</v>
          </cell>
          <cell r="D169" t="str">
            <v>M2</v>
          </cell>
          <cell r="E169">
            <v>54</v>
          </cell>
          <cell r="F169" t="str">
            <v>(4.05x할증350%)=14.175, 3.5+가공여유(0.3)=3.8, 14.175x3.8=53.865 약 54M2</v>
          </cell>
          <cell r="G169">
            <v>3.5</v>
          </cell>
        </row>
        <row r="170">
          <cell r="A170" t="e">
            <v>#REF!</v>
          </cell>
          <cell r="B170" t="str">
            <v>도장비</v>
          </cell>
          <cell r="D170" t="str">
            <v>M2</v>
          </cell>
          <cell r="E170">
            <v>1</v>
          </cell>
          <cell r="F170" t="str">
            <v>PIPE(0.8)=약 1M2</v>
          </cell>
        </row>
        <row r="171">
          <cell r="A171" t="e">
            <v>#REF!</v>
          </cell>
        </row>
        <row r="172">
          <cell r="A172" t="e">
            <v>#REF!</v>
          </cell>
          <cell r="E172" t="str">
            <v xml:space="preserve"> </v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  <cell r="F176" t="str">
            <v xml:space="preserve"> 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  <cell r="B179" t="str">
            <v>공사명:DOOR DARKEN CURTAIN(4,050L x 3,500H)</v>
          </cell>
          <cell r="H179" t="str">
            <v>NO.1-07-00</v>
          </cell>
        </row>
        <row r="180">
          <cell r="A180" t="e">
            <v>#REF!</v>
          </cell>
          <cell r="B180" t="str">
            <v>S.Q PIPE</v>
          </cell>
          <cell r="C180" t="str">
            <v>ㅁ-50 x 50 x 2.3t</v>
          </cell>
          <cell r="D180" t="str">
            <v>本</v>
          </cell>
          <cell r="E180">
            <v>1</v>
          </cell>
          <cell r="F180" t="str">
            <v>4.05/6M=0.675M 약 1本</v>
          </cell>
        </row>
        <row r="181">
          <cell r="A181" t="e">
            <v>#REF!</v>
          </cell>
          <cell r="B181" t="str">
            <v>AL RAIL</v>
          </cell>
          <cell r="C181" t="str">
            <v>주문 제작</v>
          </cell>
          <cell r="D181" t="str">
            <v>M</v>
          </cell>
          <cell r="E181">
            <v>4</v>
          </cell>
          <cell r="F181" t="str">
            <v>4.05M 약 4M</v>
          </cell>
        </row>
        <row r="182">
          <cell r="A182" t="e">
            <v>#REF!</v>
          </cell>
          <cell r="B182" t="str">
            <v>MASTER CARRIER</v>
          </cell>
          <cell r="C182" t="str">
            <v>주문 제작</v>
          </cell>
          <cell r="D182" t="str">
            <v>EA</v>
          </cell>
          <cell r="E182">
            <v>2</v>
          </cell>
          <cell r="F182" t="str">
            <v>좌,우 최선단에</v>
          </cell>
        </row>
        <row r="183">
          <cell r="A183" t="e">
            <v>#REF!</v>
          </cell>
          <cell r="B183" t="str">
            <v>SINGLE CARRIER</v>
          </cell>
          <cell r="C183" t="str">
            <v>주문 제작</v>
          </cell>
          <cell r="D183" t="str">
            <v>EA</v>
          </cell>
          <cell r="E183">
            <v>20</v>
          </cell>
          <cell r="F183" t="str">
            <v>(4.05/0.2)x2=20.25EA 약 20EA</v>
          </cell>
        </row>
        <row r="184">
          <cell r="A184" t="e">
            <v>#REF!</v>
          </cell>
          <cell r="B184" t="str">
            <v>CURTAIN</v>
          </cell>
          <cell r="C184" t="str">
            <v>(암막지 선방염)</v>
          </cell>
          <cell r="D184" t="str">
            <v>M2</v>
          </cell>
          <cell r="E184">
            <v>54</v>
          </cell>
          <cell r="F184" t="str">
            <v>(4.05x할증350%)=14.175, 3.5+가공여유(0.3)=3.8, 14.175x3.8=53.865 약 54M2</v>
          </cell>
          <cell r="G184">
            <v>3.5</v>
          </cell>
        </row>
        <row r="185">
          <cell r="A185" t="e">
            <v>#REF!</v>
          </cell>
          <cell r="B185" t="str">
            <v>도장비</v>
          </cell>
          <cell r="D185" t="str">
            <v>M2</v>
          </cell>
          <cell r="E185">
            <v>1</v>
          </cell>
          <cell r="F185" t="str">
            <v>PIPE(0.8)=약 1M2</v>
          </cell>
        </row>
        <row r="186">
          <cell r="A186" t="e">
            <v>#REF!</v>
          </cell>
        </row>
        <row r="187">
          <cell r="A187" t="e">
            <v>#REF!</v>
          </cell>
          <cell r="E187" t="str">
            <v xml:space="preserve"> </v>
          </cell>
        </row>
        <row r="191">
          <cell r="F191" t="str">
            <v xml:space="preserve"> </v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  <cell r="F200" t="str">
            <v>293KG=0.293TON</v>
          </cell>
        </row>
        <row r="201">
          <cell r="A201" t="e">
            <v>#REF!</v>
          </cell>
          <cell r="B201" t="str">
            <v>공사명:GRID IRON(8,600L x 900D)</v>
          </cell>
          <cell r="H201" t="str">
            <v>NO.1-08-00</v>
          </cell>
        </row>
        <row r="202">
          <cell r="A202" t="e">
            <v>#REF!</v>
          </cell>
          <cell r="B202" t="str">
            <v>CHANNEL</v>
          </cell>
          <cell r="C202" t="str">
            <v xml:space="preserve">[-100 x 50 x 5t </v>
          </cell>
          <cell r="D202" t="str">
            <v>KG</v>
          </cell>
          <cell r="E202">
            <v>275</v>
          </cell>
          <cell r="F202" t="str">
            <v>(8.6x2)+(0.9x12)=28M+(할증5%)=29.4M</v>
          </cell>
          <cell r="G202">
            <v>0.05</v>
          </cell>
        </row>
        <row r="203">
          <cell r="A203" t="e">
            <v>#REF!</v>
          </cell>
          <cell r="B203" t="str">
            <v xml:space="preserve"> </v>
          </cell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F203" t="str">
            <v>=29.4x9.36KG/M= 275.18KG 약 275KG</v>
          </cell>
        </row>
        <row r="204">
          <cell r="A204" t="e">
            <v>#REF!</v>
          </cell>
          <cell r="B204" t="str">
            <v>ROUND BAR</v>
          </cell>
          <cell r="C204" t="str">
            <v>Ø19</v>
          </cell>
          <cell r="D204" t="str">
            <v>KG</v>
          </cell>
          <cell r="E204">
            <v>18</v>
          </cell>
          <cell r="F204" t="str">
            <v xml:space="preserve">HANGER POINT 8곳,8x1M=8x2.23KG = 17.84KG </v>
          </cell>
        </row>
        <row r="205">
          <cell r="A205" t="e">
            <v>#REF!</v>
          </cell>
          <cell r="B205" t="str">
            <v>TURNBUCKLE</v>
          </cell>
          <cell r="C205" t="str">
            <v>W5/8" x 300</v>
          </cell>
          <cell r="D205" t="str">
            <v>EA</v>
          </cell>
          <cell r="E205">
            <v>8</v>
          </cell>
          <cell r="F205" t="str">
            <v>HANGER POINT</v>
          </cell>
        </row>
        <row r="206">
          <cell r="A206" t="e">
            <v>#REF!</v>
          </cell>
          <cell r="B206" t="str">
            <v>SHACKLE</v>
          </cell>
          <cell r="C206" t="str">
            <v xml:space="preserve">W5/8" </v>
          </cell>
          <cell r="D206" t="str">
            <v>EA</v>
          </cell>
          <cell r="E206">
            <v>16</v>
          </cell>
          <cell r="F206" t="str">
            <v>1PONT당 2EA씩이므로 8x2 = 16EA</v>
          </cell>
        </row>
        <row r="207">
          <cell r="A207" t="e">
            <v>#REF!</v>
          </cell>
          <cell r="B207" t="str">
            <v>HANGER BRACKET</v>
          </cell>
          <cell r="D207" t="str">
            <v>EA</v>
          </cell>
          <cell r="E207">
            <v>8</v>
          </cell>
          <cell r="F207" t="str">
            <v>천정부분 HANGER POINT</v>
          </cell>
        </row>
        <row r="208">
          <cell r="A208" t="e">
            <v>#REF!</v>
          </cell>
          <cell r="B208" t="str">
            <v>HANGER PLATE</v>
          </cell>
          <cell r="C208" t="str">
            <v>PL 9tx200x75</v>
          </cell>
          <cell r="D208" t="str">
            <v>EA</v>
          </cell>
          <cell r="E208">
            <v>8</v>
          </cell>
          <cell r="F208" t="str">
            <v>GRID 부분 HANGER POINT</v>
          </cell>
        </row>
        <row r="209">
          <cell r="A209" t="e">
            <v>#REF!</v>
          </cell>
          <cell r="B209" t="str">
            <v>도 장 비</v>
          </cell>
          <cell r="C209" t="str">
            <v>각 2회</v>
          </cell>
          <cell r="D209" t="str">
            <v>M2</v>
          </cell>
          <cell r="E209">
            <v>21</v>
          </cell>
          <cell r="F209" t="str">
            <v>CH-100(29x0.6)+ROUND BAR(8x0.1)++T'ASSY(8x0.3)=20.6 약 21M2</v>
          </cell>
        </row>
        <row r="210">
          <cell r="A210" t="e">
            <v>#REF!</v>
          </cell>
          <cell r="B210" t="str">
            <v xml:space="preserve"> </v>
          </cell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</row>
        <row r="211">
          <cell r="B211" t="str">
            <v xml:space="preserve"> </v>
          </cell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B223" t="str">
            <v>공사명 : CONTROL PANEL</v>
          </cell>
          <cell r="D223" t="str">
            <v xml:space="preserve"> </v>
          </cell>
          <cell r="E223" t="str">
            <v xml:space="preserve"> </v>
          </cell>
          <cell r="F223" t="str">
            <v xml:space="preserve"> </v>
          </cell>
          <cell r="H223" t="str">
            <v>NO.1-09-00</v>
          </cell>
        </row>
        <row r="224">
          <cell r="A224" t="e">
            <v>#REF!</v>
          </cell>
          <cell r="B224" t="str">
            <v>PANEL</v>
          </cell>
          <cell r="C224" t="str">
            <v>800Lx1200Hx250D</v>
          </cell>
          <cell r="D224" t="str">
            <v>SET</v>
          </cell>
          <cell r="E224">
            <v>1</v>
          </cell>
          <cell r="F224" t="str">
            <v xml:space="preserve"> </v>
          </cell>
        </row>
        <row r="225">
          <cell r="B225" t="str">
            <v>MAIN N.F.B</v>
          </cell>
          <cell r="C225" t="str">
            <v>3P 20A</v>
          </cell>
          <cell r="D225" t="str">
            <v>EA</v>
          </cell>
          <cell r="E225">
            <v>1</v>
          </cell>
          <cell r="F225" t="str">
            <v xml:space="preserve"> </v>
          </cell>
        </row>
        <row r="226">
          <cell r="A226" t="e">
            <v>#REF!</v>
          </cell>
          <cell r="B226" t="str">
            <v>N.F.B</v>
          </cell>
          <cell r="C226" t="str">
            <v>3P 30AF/10AT</v>
          </cell>
          <cell r="D226" t="str">
            <v>EA</v>
          </cell>
          <cell r="E226">
            <v>1</v>
          </cell>
          <cell r="F226" t="str">
            <v>1.5KW 1회로 이므로</v>
          </cell>
        </row>
        <row r="227">
          <cell r="A227" t="e">
            <v>#REF!</v>
          </cell>
          <cell r="B227" t="str">
            <v>N.F.B</v>
          </cell>
          <cell r="C227" t="str">
            <v>2P 5A</v>
          </cell>
          <cell r="D227" t="str">
            <v>EA</v>
          </cell>
          <cell r="E227">
            <v>10</v>
          </cell>
          <cell r="F227" t="str">
            <v>25W x 6회로, 40W x 2회로, 100W x 1회로, 190W x 1회로= 10회로이므로</v>
          </cell>
        </row>
        <row r="228">
          <cell r="A228" t="e">
            <v>#REF!</v>
          </cell>
          <cell r="B228" t="str">
            <v xml:space="preserve">N.F.B(MACHINE OP') </v>
          </cell>
          <cell r="C228" t="str">
            <v>2P 5A</v>
          </cell>
          <cell r="D228" t="str">
            <v>EA</v>
          </cell>
          <cell r="E228">
            <v>1</v>
          </cell>
          <cell r="F228" t="str">
            <v xml:space="preserve"> </v>
          </cell>
        </row>
        <row r="229">
          <cell r="B229" t="str">
            <v>MAGNETIC S/W</v>
          </cell>
          <cell r="C229" t="str">
            <v>SMO - 15</v>
          </cell>
          <cell r="D229" t="str">
            <v>EA</v>
          </cell>
          <cell r="E229">
            <v>2</v>
          </cell>
          <cell r="F229" t="str">
            <v>1회로 (1.5KW이하) x 2EA씩 (정.역회전)</v>
          </cell>
        </row>
        <row r="230">
          <cell r="A230" t="e">
            <v>#REF!</v>
          </cell>
          <cell r="B230" t="str">
            <v>전  선</v>
          </cell>
          <cell r="C230" t="str">
            <v>UL #24</v>
          </cell>
          <cell r="D230" t="str">
            <v>M</v>
          </cell>
          <cell r="E230">
            <v>10</v>
          </cell>
          <cell r="F230" t="str">
            <v xml:space="preserve"> </v>
          </cell>
        </row>
        <row r="231">
          <cell r="A231" t="e">
            <v>#REF!</v>
          </cell>
          <cell r="B231" t="str">
            <v>PILOT LAMP</v>
          </cell>
          <cell r="C231" t="str">
            <v xml:space="preserve"> </v>
          </cell>
          <cell r="D231" t="str">
            <v>EA</v>
          </cell>
          <cell r="E231">
            <v>2</v>
          </cell>
          <cell r="F231" t="str">
            <v>POWER용 1EA, OPERATION용 1EA</v>
          </cell>
        </row>
        <row r="232">
          <cell r="B232" t="str">
            <v>T.H</v>
          </cell>
          <cell r="D232" t="str">
            <v>EA</v>
          </cell>
          <cell r="E232">
            <v>1</v>
          </cell>
          <cell r="F232" t="str">
            <v>회로당 1EA씩 x 1회로</v>
          </cell>
        </row>
        <row r="233">
          <cell r="A233" t="e">
            <v>#REF!</v>
          </cell>
          <cell r="B233" t="str">
            <v>POWER RELAY</v>
          </cell>
          <cell r="C233" t="str">
            <v>4a4b</v>
          </cell>
          <cell r="D233" t="str">
            <v>EA</v>
          </cell>
          <cell r="E233">
            <v>20</v>
          </cell>
          <cell r="F233" t="str">
            <v>회로당 2EA씩 x 10회로</v>
          </cell>
        </row>
        <row r="234">
          <cell r="A234" t="e">
            <v>#REF!</v>
          </cell>
          <cell r="B234" t="str">
            <v>RELAY</v>
          </cell>
          <cell r="C234" t="str">
            <v>DC 24V 14PIN</v>
          </cell>
          <cell r="D234" t="str">
            <v>EA</v>
          </cell>
          <cell r="E234">
            <v>2</v>
          </cell>
          <cell r="F234" t="str">
            <v>회로당 2EA씩 x 1회로</v>
          </cell>
        </row>
        <row r="235">
          <cell r="A235" t="e">
            <v>#REF!</v>
          </cell>
          <cell r="B235" t="str">
            <v>RELAY SOCKET</v>
          </cell>
          <cell r="C235" t="str">
            <v>DC 24V 14PIN</v>
          </cell>
          <cell r="D235" t="str">
            <v>EA</v>
          </cell>
          <cell r="E235">
            <v>2</v>
          </cell>
          <cell r="F235" t="str">
            <v>회로당 2EA씩 x 1회로</v>
          </cell>
          <cell r="G235" t="str">
            <v xml:space="preserve"> </v>
          </cell>
        </row>
        <row r="236">
          <cell r="A236" t="e">
            <v>#REF!</v>
          </cell>
          <cell r="B236" t="str">
            <v>FUSE/SOCKET</v>
          </cell>
          <cell r="C236" t="str">
            <v xml:space="preserve"> </v>
          </cell>
          <cell r="D236" t="str">
            <v>EA</v>
          </cell>
          <cell r="E236">
            <v>3</v>
          </cell>
          <cell r="F236" t="str">
            <v>3상 이므로</v>
          </cell>
        </row>
        <row r="237">
          <cell r="A237" t="e">
            <v>#REF!</v>
          </cell>
          <cell r="B237" t="str">
            <v>TRANS</v>
          </cell>
          <cell r="C237" t="str">
            <v>250W 380/220,110,24V</v>
          </cell>
          <cell r="D237" t="str">
            <v>SET</v>
          </cell>
          <cell r="E237">
            <v>1</v>
          </cell>
        </row>
        <row r="238">
          <cell r="A238" t="e">
            <v>#REF!</v>
          </cell>
          <cell r="B238" t="str">
            <v>TERMINAL &amp; BLOCK</v>
          </cell>
          <cell r="C238" t="str">
            <v>20A</v>
          </cell>
          <cell r="D238" t="str">
            <v>EA</v>
          </cell>
          <cell r="E238">
            <v>44</v>
          </cell>
          <cell r="F238" t="str">
            <v>11CIR'x4EA=44EA (POWER)</v>
          </cell>
        </row>
        <row r="239">
          <cell r="A239" t="e">
            <v>#REF!</v>
          </cell>
          <cell r="B239" t="str">
            <v>TERMINAL &amp; BLOCK</v>
          </cell>
          <cell r="C239" t="str">
            <v>10A</v>
          </cell>
          <cell r="D239" t="str">
            <v>EA</v>
          </cell>
          <cell r="E239">
            <v>66</v>
          </cell>
          <cell r="F239" t="str">
            <v>11CIR'x6EA=66EA (OPERATION)</v>
          </cell>
        </row>
        <row r="240">
          <cell r="B240" t="str">
            <v>TERMINAL &amp; TUBE</v>
          </cell>
          <cell r="C240" t="str">
            <v>3.5sq</v>
          </cell>
          <cell r="D240" t="str">
            <v>SET</v>
          </cell>
          <cell r="E240">
            <v>88</v>
          </cell>
          <cell r="F240" t="str">
            <v xml:space="preserve"> </v>
          </cell>
        </row>
        <row r="241">
          <cell r="A241" t="e">
            <v>#REF!</v>
          </cell>
          <cell r="B241" t="str">
            <v>TERMINAL &amp; TUBE</v>
          </cell>
          <cell r="C241" t="str">
            <v>1.25sq</v>
          </cell>
          <cell r="D241" t="str">
            <v>SET</v>
          </cell>
          <cell r="E241">
            <v>132</v>
          </cell>
          <cell r="F241" t="str">
            <v xml:space="preserve"> </v>
          </cell>
        </row>
        <row r="242">
          <cell r="A242" t="e">
            <v>#REF!</v>
          </cell>
          <cell r="B242" t="str">
            <v>전   선</v>
          </cell>
          <cell r="C242" t="str">
            <v>IV 3.5sq</v>
          </cell>
          <cell r="D242" t="str">
            <v>M</v>
          </cell>
          <cell r="E242">
            <v>88</v>
          </cell>
          <cell r="F242" t="str">
            <v>회로당2M x (4가닥 x11회로)=88M</v>
          </cell>
        </row>
        <row r="243">
          <cell r="A243" t="e">
            <v>#REF!</v>
          </cell>
          <cell r="B243" t="str">
            <v>전   선</v>
          </cell>
          <cell r="C243" t="str">
            <v>IV 1.25sq</v>
          </cell>
          <cell r="D243" t="str">
            <v>M</v>
          </cell>
          <cell r="E243">
            <v>88</v>
          </cell>
          <cell r="F243" t="str">
            <v>회로당2M x (4가닥 x11회로)=88M</v>
          </cell>
          <cell r="H243" t="str">
            <v xml:space="preserve"> </v>
          </cell>
        </row>
        <row r="245">
          <cell r="A245" t="e">
            <v>#REF!</v>
          </cell>
          <cell r="B245" t="str">
            <v>공사명: CONTROL BOARD</v>
          </cell>
          <cell r="H245" t="str">
            <v>NO.1-10-00</v>
          </cell>
        </row>
        <row r="246">
          <cell r="A246" t="e">
            <v>#REF!</v>
          </cell>
          <cell r="B246" t="str">
            <v>CONTROL BOARD</v>
          </cell>
          <cell r="C246" t="str">
            <v>325x350x80</v>
          </cell>
          <cell r="D246" t="str">
            <v>SET</v>
          </cell>
          <cell r="E246">
            <v>1</v>
          </cell>
          <cell r="F246" t="str">
            <v>도면 참조</v>
          </cell>
        </row>
        <row r="247">
          <cell r="A247" t="e">
            <v>#REF!</v>
          </cell>
          <cell r="B247" t="str">
            <v>PILOT LAMP</v>
          </cell>
          <cell r="C247" t="str">
            <v>Ø16</v>
          </cell>
          <cell r="D247" t="str">
            <v>EA</v>
          </cell>
          <cell r="E247">
            <v>1</v>
          </cell>
          <cell r="F247" t="str">
            <v>도면 참조</v>
          </cell>
        </row>
        <row r="248">
          <cell r="A248" t="e">
            <v>#REF!</v>
          </cell>
          <cell r="B248" t="str">
            <v>KEY S/W</v>
          </cell>
          <cell r="C248" t="str">
            <v xml:space="preserve"> </v>
          </cell>
          <cell r="D248" t="str">
            <v>EA</v>
          </cell>
          <cell r="E248">
            <v>1</v>
          </cell>
          <cell r="F248" t="str">
            <v>도면 참조</v>
          </cell>
          <cell r="G248" t="str">
            <v xml:space="preserve"> </v>
          </cell>
        </row>
        <row r="249">
          <cell r="A249" t="e">
            <v>#REF!</v>
          </cell>
          <cell r="B249" t="str">
            <v>EMERGENCY S/W</v>
          </cell>
          <cell r="C249" t="str">
            <v>Ø25</v>
          </cell>
          <cell r="D249" t="str">
            <v>EA</v>
          </cell>
          <cell r="E249">
            <v>1</v>
          </cell>
          <cell r="F249" t="str">
            <v>도면 참조</v>
          </cell>
        </row>
        <row r="250">
          <cell r="A250" t="e">
            <v>#REF!</v>
          </cell>
          <cell r="B250" t="str">
            <v>선 택 S/W</v>
          </cell>
          <cell r="C250" t="str">
            <v xml:space="preserve">Ø16 </v>
          </cell>
          <cell r="D250" t="str">
            <v>EA</v>
          </cell>
          <cell r="E250">
            <v>11</v>
          </cell>
          <cell r="F250" t="str">
            <v>도면 참조</v>
          </cell>
        </row>
        <row r="251">
          <cell r="A251" t="e">
            <v>#REF!</v>
          </cell>
          <cell r="B251" t="str">
            <v>PUSH BUTTON S/W</v>
          </cell>
          <cell r="C251" t="str">
            <v xml:space="preserve">Ø16 </v>
          </cell>
          <cell r="D251" t="str">
            <v>EA</v>
          </cell>
          <cell r="E251">
            <v>33</v>
          </cell>
          <cell r="F251" t="str">
            <v>11회로 x 3EA = 33EA</v>
          </cell>
        </row>
        <row r="252">
          <cell r="A252" t="e">
            <v>#REF!</v>
          </cell>
          <cell r="B252" t="str">
            <v>TERMINAL BLOCK</v>
          </cell>
          <cell r="C252" t="str">
            <v>20A</v>
          </cell>
          <cell r="D252" t="str">
            <v>EA</v>
          </cell>
          <cell r="E252">
            <v>33</v>
          </cell>
          <cell r="F252" t="str">
            <v>11회로 x3EA = 33EA</v>
          </cell>
        </row>
        <row r="253">
          <cell r="A253" t="e">
            <v>#REF!</v>
          </cell>
          <cell r="B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F253" t="str">
            <v xml:space="preserve"> </v>
          </cell>
        </row>
        <row r="254">
          <cell r="A254" t="e">
            <v>#REF!</v>
          </cell>
          <cell r="B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F254" t="str">
            <v xml:space="preserve"> </v>
          </cell>
        </row>
        <row r="255">
          <cell r="A255" t="e">
            <v>#REF!</v>
          </cell>
        </row>
        <row r="256">
          <cell r="A256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2">
          <cell r="A262" t="e">
            <v>#REF!</v>
          </cell>
          <cell r="G262" t="str">
            <v xml:space="preserve"> </v>
          </cell>
          <cell r="H262" t="str">
            <v xml:space="preserve"> </v>
          </cell>
        </row>
        <row r="263">
          <cell r="A263" t="e">
            <v>#REF!</v>
          </cell>
          <cell r="B263" t="str">
            <v xml:space="preserve"> </v>
          </cell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F263" t="str">
            <v xml:space="preserve"> 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  <cell r="B267" t="str">
            <v>공사명 : MACHINE PART (1.5KW x 4P用: WINCH TYPE)</v>
          </cell>
          <cell r="H267" t="str">
            <v>일위대가-1</v>
          </cell>
        </row>
        <row r="268">
          <cell r="A268" t="e">
            <v>#REF!</v>
          </cell>
          <cell r="B268" t="str">
            <v>MOTOR</v>
          </cell>
          <cell r="C268" t="str">
            <v>1.5KW x 4P</v>
          </cell>
          <cell r="D268" t="str">
            <v>대</v>
          </cell>
          <cell r="E268">
            <v>1</v>
          </cell>
          <cell r="F268" t="str">
            <v xml:space="preserve"> </v>
          </cell>
        </row>
        <row r="269">
          <cell r="A269" t="e">
            <v>#REF!</v>
          </cell>
          <cell r="B269" t="str">
            <v>DISK BRAKE</v>
          </cell>
          <cell r="C269" t="str">
            <v>1.5KW x 4P用</v>
          </cell>
          <cell r="D269" t="str">
            <v>대</v>
          </cell>
          <cell r="E269">
            <v>1</v>
          </cell>
          <cell r="F269" t="str">
            <v xml:space="preserve"> </v>
          </cell>
        </row>
        <row r="270">
          <cell r="A270" t="e">
            <v>#REF!</v>
          </cell>
          <cell r="B270" t="str">
            <v>BOLT,NUT,W/S,S/W</v>
          </cell>
          <cell r="C270" t="str">
            <v>M12 x 40L</v>
          </cell>
          <cell r="D270" t="str">
            <v>SET</v>
          </cell>
          <cell r="E270">
            <v>4</v>
          </cell>
          <cell r="F270" t="str">
            <v>MOTOR 고정용</v>
          </cell>
        </row>
        <row r="271">
          <cell r="A271" t="e">
            <v>#REF!</v>
          </cell>
          <cell r="B271" t="str">
            <v>MOTOR DIE</v>
          </cell>
          <cell r="C271" t="str">
            <v>1.5KW x 4P用</v>
          </cell>
          <cell r="D271" t="str">
            <v>SET</v>
          </cell>
          <cell r="E271">
            <v>1</v>
          </cell>
          <cell r="F271" t="str">
            <v>MOTOR 고정용</v>
          </cell>
        </row>
        <row r="272">
          <cell r="A272" t="e">
            <v>#REF!</v>
          </cell>
          <cell r="B272" t="str">
            <v>STUD BOLT</v>
          </cell>
          <cell r="C272" t="str">
            <v>M16 x 200L</v>
          </cell>
          <cell r="D272" t="str">
            <v>SET</v>
          </cell>
          <cell r="E272">
            <v>4</v>
          </cell>
          <cell r="F272" t="str">
            <v>MOTOR 출력축과 WORM REDUCER 입력축과의 거리조절용</v>
          </cell>
        </row>
        <row r="273">
          <cell r="A273" t="e">
            <v>#REF!</v>
          </cell>
          <cell r="B273" t="str">
            <v>NUT</v>
          </cell>
          <cell r="C273" t="str">
            <v>M16</v>
          </cell>
          <cell r="D273" t="str">
            <v>EA</v>
          </cell>
          <cell r="E273">
            <v>16</v>
          </cell>
          <cell r="F273" t="str">
            <v>STUD BOLT 1EA당 4EA씩으므로 4EAx4EA= 16EA</v>
          </cell>
        </row>
        <row r="274">
          <cell r="A274" t="e">
            <v>#REF!</v>
          </cell>
          <cell r="B274" t="str">
            <v xml:space="preserve">V-PULLEY </v>
          </cell>
          <cell r="C274" t="str">
            <v>B형 x 2열 x 3"</v>
          </cell>
          <cell r="D274" t="str">
            <v>EA</v>
          </cell>
          <cell r="E274">
            <v>1</v>
          </cell>
          <cell r="F274" t="str">
            <v>MOTOR 출력용</v>
          </cell>
        </row>
        <row r="275">
          <cell r="A275" t="e">
            <v>#REF!</v>
          </cell>
          <cell r="B275" t="str">
            <v xml:space="preserve">V-PULLEY </v>
          </cell>
          <cell r="C275" t="str">
            <v>B형 x 2열 x 8"</v>
          </cell>
          <cell r="D275" t="str">
            <v>EA</v>
          </cell>
          <cell r="E275">
            <v>1</v>
          </cell>
          <cell r="F275" t="str">
            <v>WORM REDUCER 입력축용</v>
          </cell>
        </row>
        <row r="276">
          <cell r="A276" t="e">
            <v>#REF!</v>
          </cell>
          <cell r="B276" t="str">
            <v>V-BELT</v>
          </cell>
          <cell r="C276" t="str">
            <v>B형 x 42"</v>
          </cell>
          <cell r="D276" t="str">
            <v>EA</v>
          </cell>
          <cell r="E276">
            <v>2</v>
          </cell>
          <cell r="F276" t="str">
            <v>V-PULLEY가 2열</v>
          </cell>
        </row>
        <row r="277">
          <cell r="A277" t="e">
            <v>#REF!</v>
          </cell>
          <cell r="B277" t="str">
            <v>WORM REDUCER</v>
          </cell>
          <cell r="C277" t="str">
            <v>1.5KW x 4P用</v>
          </cell>
          <cell r="D277" t="str">
            <v>대</v>
          </cell>
          <cell r="E277">
            <v>1</v>
          </cell>
          <cell r="F277" t="str">
            <v xml:space="preserve"> </v>
          </cell>
        </row>
        <row r="278">
          <cell r="A278" t="e">
            <v>#REF!</v>
          </cell>
          <cell r="B278" t="str">
            <v>BOLT,NUT,W/S,S/W</v>
          </cell>
          <cell r="C278" t="str">
            <v>M16 x 60L</v>
          </cell>
          <cell r="D278" t="str">
            <v>SET</v>
          </cell>
          <cell r="E278">
            <v>2</v>
          </cell>
          <cell r="F278" t="str">
            <v>WORM REDUCER 고정용</v>
          </cell>
        </row>
        <row r="279">
          <cell r="A279" t="e">
            <v>#REF!</v>
          </cell>
          <cell r="B279" t="str">
            <v>BEARING</v>
          </cell>
          <cell r="C279" t="str">
            <v>UCP #207</v>
          </cell>
          <cell r="D279" t="str">
            <v>EA</v>
          </cell>
          <cell r="E279">
            <v>1</v>
          </cell>
          <cell r="F279" t="str">
            <v xml:space="preserve"> </v>
          </cell>
        </row>
        <row r="280">
          <cell r="A280" t="e">
            <v>#REF!</v>
          </cell>
          <cell r="B280" t="str">
            <v>BEARING DIE</v>
          </cell>
          <cell r="C280" t="str">
            <v>UCP #207用</v>
          </cell>
          <cell r="D280" t="str">
            <v>EA</v>
          </cell>
          <cell r="E280">
            <v>1</v>
          </cell>
          <cell r="F280" t="str">
            <v xml:space="preserve"> </v>
          </cell>
        </row>
        <row r="281">
          <cell r="A281" t="e">
            <v>#REF!</v>
          </cell>
          <cell r="B281" t="str">
            <v>BOLT,NUT,W/S,S/W</v>
          </cell>
          <cell r="C281" t="str">
            <v>M16 x 60L</v>
          </cell>
          <cell r="D281" t="str">
            <v>SET</v>
          </cell>
          <cell r="E281">
            <v>2</v>
          </cell>
          <cell r="F281" t="str">
            <v>BEARING DIE 고정용</v>
          </cell>
        </row>
        <row r="282">
          <cell r="A282" t="e">
            <v>#REF!</v>
          </cell>
          <cell r="B282" t="str">
            <v>CHAIN SPROCKET</v>
          </cell>
          <cell r="C282" t="str">
            <v>DS #35 x 12t</v>
          </cell>
          <cell r="D282" t="str">
            <v>SET</v>
          </cell>
          <cell r="E282">
            <v>1</v>
          </cell>
          <cell r="F282" t="str">
            <v>LIMIT 제어동력 전달용 (CAM LINIT S/W 입력축)</v>
          </cell>
        </row>
        <row r="283">
          <cell r="A283" t="e">
            <v>#REF!</v>
          </cell>
          <cell r="B283" t="str">
            <v>CHAIN SPROCKET</v>
          </cell>
          <cell r="C283" t="str">
            <v>DS #35 x 27t</v>
          </cell>
          <cell r="D283" t="str">
            <v>SET</v>
          </cell>
          <cell r="E283">
            <v>1</v>
          </cell>
          <cell r="F283" t="str">
            <v>LIMIT 제어동력 전달용 (WORM REDUCER 출력축 끝단)</v>
          </cell>
        </row>
        <row r="284">
          <cell r="A284" t="e">
            <v>#REF!</v>
          </cell>
          <cell r="B284" t="str">
            <v xml:space="preserve">CHAIN </v>
          </cell>
          <cell r="C284" t="str">
            <v xml:space="preserve">DS #35 </v>
          </cell>
          <cell r="D284" t="str">
            <v>SET</v>
          </cell>
          <cell r="E284">
            <v>1</v>
          </cell>
          <cell r="F284" t="str">
            <v>LIMIT 제어동력</v>
          </cell>
        </row>
        <row r="285">
          <cell r="A285" t="e">
            <v>#REF!</v>
          </cell>
          <cell r="B285" t="str">
            <v>CHAIN OFFSET LINK</v>
          </cell>
          <cell r="C285" t="str">
            <v xml:space="preserve">DS #35用 </v>
          </cell>
          <cell r="D285" t="str">
            <v>EA</v>
          </cell>
          <cell r="E285">
            <v>1</v>
          </cell>
          <cell r="F285" t="str">
            <v>CHAIN 연결용</v>
          </cell>
        </row>
        <row r="286">
          <cell r="A286" t="e">
            <v>#REF!</v>
          </cell>
          <cell r="B286" t="str">
            <v>CAM LIMIT S/W</v>
          </cell>
          <cell r="C286" t="str">
            <v>SCREW TYPE</v>
          </cell>
          <cell r="D286" t="str">
            <v>SET</v>
          </cell>
          <cell r="E286">
            <v>1</v>
          </cell>
          <cell r="F286" t="str">
            <v>LIMIT 제어동력</v>
          </cell>
        </row>
        <row r="287">
          <cell r="A287" t="e">
            <v>#REF!</v>
          </cell>
          <cell r="B287" t="str">
            <v>LIMIT S/W DIE</v>
          </cell>
          <cell r="C287" t="str">
            <v xml:space="preserve"> </v>
          </cell>
          <cell r="D287" t="str">
            <v>SET</v>
          </cell>
          <cell r="E287">
            <v>1</v>
          </cell>
          <cell r="F287" t="str">
            <v xml:space="preserve"> </v>
          </cell>
        </row>
        <row r="288">
          <cell r="A288" t="e">
            <v>#REF!</v>
          </cell>
          <cell r="B288" t="str">
            <v>BOLT,NUT,W/S,S/W</v>
          </cell>
          <cell r="C288" t="str">
            <v>M6 x 30L</v>
          </cell>
          <cell r="D288" t="str">
            <v>SET</v>
          </cell>
          <cell r="E288">
            <v>2</v>
          </cell>
          <cell r="F288" t="str">
            <v>CAM LIMITS S/W 고정용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노임단가"/>
      <sheetName val="건축일위"/>
      <sheetName val="그라우팅일위"/>
      <sheetName val="단가 및 재료비"/>
      <sheetName val="단가산출2"/>
      <sheetName val="일위대가"/>
      <sheetName val="수량산출"/>
      <sheetName val="전기"/>
      <sheetName val="00노임기준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_File"/>
      <sheetName val="단가표"/>
      <sheetName val="단가표1"/>
      <sheetName val="Index_File"/>
      <sheetName val="일위대가_수정"/>
      <sheetName val="일위대가_File"/>
      <sheetName val="제목_File"/>
      <sheetName val="공정집계"/>
      <sheetName val="공정_File"/>
      <sheetName val="국명_File"/>
      <sheetName val="간선명_File"/>
      <sheetName val="집계_File"/>
      <sheetName val="피스표_File"/>
      <sheetName val="총원가"/>
      <sheetName val="총원가 (2)"/>
      <sheetName val="공사원가"/>
      <sheetName val="내역서총괄"/>
      <sheetName val="내역서"/>
      <sheetName val="피스표_List"/>
      <sheetName val="피스표총괄"/>
      <sheetName val="피스표"/>
      <sheetName val="소요노력"/>
      <sheetName val="공구손료"/>
      <sheetName val="품_산출근거"/>
      <sheetName val="지입자재"/>
      <sheetName val="일위대가"/>
      <sheetName val="위험표시판"/>
      <sheetName val="운반비1"/>
      <sheetName val="경비"/>
      <sheetName val="공구_손료"/>
      <sheetName val="관급자재"/>
      <sheetName val="경쟁자재"/>
      <sheetName val="사급중량"/>
      <sheetName val="회수물자"/>
      <sheetName val="잔품내역"/>
      <sheetName val="잔품예정"/>
      <sheetName val="잔품예정(측판)"/>
      <sheetName val="철거내역"/>
      <sheetName val="관급중량"/>
      <sheetName val="지입중량"/>
      <sheetName val="경산"/>
      <sheetName val="토사(PE)"/>
      <sheetName val="C-직노1"/>
      <sheetName val="Sheet1"/>
      <sheetName val="D-경비1"/>
      <sheetName val="기계경비(시간당)"/>
      <sheetName val="램머"/>
      <sheetName val="N賃率-職"/>
      <sheetName val=" HIT-&gt;HMC 견적(3900)"/>
      <sheetName val="파일의이용"/>
      <sheetName val=" 총괄내역서"/>
      <sheetName val="직재"/>
      <sheetName val="#REF"/>
      <sheetName val="Y-WORK"/>
      <sheetName val="CTEMCOST"/>
      <sheetName val="토사_PE_"/>
      <sheetName val="9GNG운반"/>
    </sheetNames>
    <sheetDataSet>
      <sheetData sheetId="0" refreshError="1">
        <row r="9">
          <cell r="G9" t="str">
            <v>회수물자</v>
          </cell>
          <cell r="H9" t="str">
            <v>내피</v>
          </cell>
          <cell r="K9" t="str">
            <v>외피</v>
          </cell>
          <cell r="N9" t="str">
            <v>드럼</v>
          </cell>
          <cell r="O9" t="str">
            <v>단위</v>
          </cell>
        </row>
        <row r="10">
          <cell r="A10" t="str">
            <v>번호</v>
          </cell>
          <cell r="B10" t="str">
            <v>자재명</v>
          </cell>
          <cell r="C10" t="str">
            <v>규격</v>
          </cell>
          <cell r="D10" t="str">
            <v>단위</v>
          </cell>
          <cell r="E10" t="str">
            <v>단가</v>
          </cell>
          <cell r="F10" t="str">
            <v>피스표</v>
          </cell>
          <cell r="G10" t="str">
            <v>규격</v>
          </cell>
          <cell r="H10" t="str">
            <v>대</v>
          </cell>
          <cell r="I10" t="str">
            <v>중</v>
          </cell>
          <cell r="J10" t="str">
            <v>소</v>
          </cell>
          <cell r="K10" t="str">
            <v>대</v>
          </cell>
          <cell r="L10" t="str">
            <v>중</v>
          </cell>
          <cell r="M10" t="str">
            <v>소</v>
          </cell>
          <cell r="N10" t="str">
            <v>중량</v>
          </cell>
          <cell r="O10" t="str">
            <v>중량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  <cell r="B15" t="str">
            <v>케이블 FS/JF</v>
          </cell>
          <cell r="C15" t="str">
            <v>0.65-3P</v>
          </cell>
          <cell r="D15" t="str">
            <v>m</v>
          </cell>
          <cell r="E15">
            <v>930</v>
          </cell>
          <cell r="F15" t="str">
            <v>Y</v>
          </cell>
          <cell r="G15" t="str">
            <v>6-라</v>
          </cell>
          <cell r="J15">
            <v>26</v>
          </cell>
          <cell r="M15">
            <v>25</v>
          </cell>
          <cell r="N15">
            <v>131</v>
          </cell>
          <cell r="O15">
            <v>0.08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  <cell r="B20" t="str">
            <v>케이블 FS/JF</v>
          </cell>
          <cell r="C20" t="str">
            <v>0.65-12P</v>
          </cell>
          <cell r="D20" t="str">
            <v>m</v>
          </cell>
          <cell r="E20">
            <v>1554</v>
          </cell>
          <cell r="F20" t="str">
            <v>Y</v>
          </cell>
          <cell r="G20" t="str">
            <v>6-라</v>
          </cell>
          <cell r="J20">
            <v>26</v>
          </cell>
          <cell r="M20">
            <v>25</v>
          </cell>
          <cell r="N20">
            <v>251</v>
          </cell>
          <cell r="O20">
            <v>0.21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  <cell r="B25" t="str">
            <v>케이블 FS/JF</v>
          </cell>
          <cell r="C25" t="str">
            <v>0.65-15P</v>
          </cell>
          <cell r="D25" t="str">
            <v>m</v>
          </cell>
          <cell r="E25">
            <v>1559</v>
          </cell>
          <cell r="F25" t="str">
            <v>Y</v>
          </cell>
          <cell r="G25" t="str">
            <v>6-라</v>
          </cell>
          <cell r="J25">
            <v>26</v>
          </cell>
          <cell r="M25">
            <v>25</v>
          </cell>
          <cell r="N25">
            <v>360</v>
          </cell>
          <cell r="O25">
            <v>0.25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  <cell r="B30" t="str">
            <v>케이블 FS/JF</v>
          </cell>
          <cell r="C30" t="str">
            <v>0.65-25P</v>
          </cell>
          <cell r="D30" t="str">
            <v>m</v>
          </cell>
          <cell r="E30">
            <v>2134</v>
          </cell>
          <cell r="F30" t="str">
            <v>Y</v>
          </cell>
          <cell r="G30" t="str">
            <v>7-다</v>
          </cell>
          <cell r="J30">
            <v>25</v>
          </cell>
          <cell r="M30">
            <v>28</v>
          </cell>
          <cell r="N30">
            <v>572</v>
          </cell>
          <cell r="O30">
            <v>0.39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  <cell r="B35" t="str">
            <v>케이블 FS/JF</v>
          </cell>
          <cell r="C35" t="str">
            <v>0.65-30P</v>
          </cell>
          <cell r="D35" t="str">
            <v>m</v>
          </cell>
          <cell r="E35">
            <v>2150</v>
          </cell>
          <cell r="F35" t="str">
            <v>Y</v>
          </cell>
          <cell r="G35" t="str">
            <v>7-다</v>
          </cell>
          <cell r="J35">
            <v>25</v>
          </cell>
          <cell r="M35">
            <v>28</v>
          </cell>
          <cell r="N35">
            <v>572</v>
          </cell>
          <cell r="O35">
            <v>0.39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  <cell r="B40" t="str">
            <v>케이블 FS/JF</v>
          </cell>
          <cell r="C40" t="str">
            <v>0.65-50P</v>
          </cell>
          <cell r="D40" t="str">
            <v>m</v>
          </cell>
          <cell r="E40">
            <v>2770</v>
          </cell>
          <cell r="F40" t="str">
            <v>Y</v>
          </cell>
          <cell r="G40" t="str">
            <v>9-나</v>
          </cell>
          <cell r="I40">
            <v>39</v>
          </cell>
          <cell r="L40">
            <v>34</v>
          </cell>
          <cell r="N40">
            <v>956</v>
          </cell>
          <cell r="O40">
            <v>0.66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  <cell r="B45" t="str">
            <v>케이블 FS/JF</v>
          </cell>
          <cell r="C45" t="str">
            <v>0.65-100P</v>
          </cell>
          <cell r="D45" t="str">
            <v>m</v>
          </cell>
          <cell r="E45">
            <v>4460</v>
          </cell>
          <cell r="F45" t="str">
            <v>Y</v>
          </cell>
          <cell r="G45" t="str">
            <v>10-다</v>
          </cell>
          <cell r="I45">
            <v>51</v>
          </cell>
          <cell r="L45">
            <v>31</v>
          </cell>
          <cell r="N45">
            <v>1844</v>
          </cell>
          <cell r="O45">
            <v>1.22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  <cell r="B50" t="str">
            <v>케이블 FS/JF</v>
          </cell>
          <cell r="C50" t="str">
            <v>0.65-200P</v>
          </cell>
          <cell r="D50" t="str">
            <v>m</v>
          </cell>
          <cell r="E50">
            <v>9266</v>
          </cell>
          <cell r="F50" t="str">
            <v>Y</v>
          </cell>
          <cell r="G50" t="str">
            <v>10-다</v>
          </cell>
          <cell r="I50">
            <v>51</v>
          </cell>
          <cell r="L50">
            <v>31</v>
          </cell>
          <cell r="N50">
            <v>1580</v>
          </cell>
          <cell r="O50">
            <v>2.2799999999999998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  <cell r="B55" t="str">
            <v>케이블 FS/JF</v>
          </cell>
          <cell r="C55" t="str">
            <v>0.65-300P</v>
          </cell>
          <cell r="D55" t="str">
            <v>m</v>
          </cell>
          <cell r="E55">
            <v>12646</v>
          </cell>
          <cell r="F55" t="str">
            <v>Y</v>
          </cell>
          <cell r="G55" t="str">
            <v>13-다</v>
          </cell>
          <cell r="I55">
            <v>40</v>
          </cell>
          <cell r="L55">
            <v>39</v>
          </cell>
          <cell r="N55">
            <v>1681</v>
          </cell>
          <cell r="O55">
            <v>3.36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  <cell r="B60" t="str">
            <v>케이블 FS/JF</v>
          </cell>
          <cell r="C60" t="str">
            <v>0.65-400P</v>
          </cell>
          <cell r="D60" t="str">
            <v>m</v>
          </cell>
          <cell r="E60">
            <v>16805</v>
          </cell>
          <cell r="F60" t="str">
            <v>Y</v>
          </cell>
          <cell r="G60" t="str">
            <v>13-나</v>
          </cell>
          <cell r="I60">
            <v>43</v>
          </cell>
          <cell r="L60">
            <v>39</v>
          </cell>
          <cell r="N60">
            <v>1675</v>
          </cell>
          <cell r="O60">
            <v>4.45</v>
          </cell>
        </row>
        <row r="61">
          <cell r="A61">
            <v>61</v>
          </cell>
          <cell r="B61" t="str">
            <v>케이블 FS/JF</v>
          </cell>
          <cell r="C61" t="str">
            <v>0.65-400P</v>
          </cell>
          <cell r="D61" t="str">
            <v>m</v>
          </cell>
          <cell r="E61">
            <v>16805</v>
          </cell>
          <cell r="F61" t="str">
            <v>Y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  <cell r="B70" t="str">
            <v>케이블 FS/JF</v>
          </cell>
          <cell r="C70" t="str">
            <v>0.65-600P</v>
          </cell>
          <cell r="D70" t="str">
            <v>m</v>
          </cell>
          <cell r="E70">
            <v>24698</v>
          </cell>
          <cell r="F70" t="str">
            <v>Y</v>
          </cell>
          <cell r="G70" t="str">
            <v>14-다</v>
          </cell>
          <cell r="H70">
            <v>47</v>
          </cell>
          <cell r="K70">
            <v>47</v>
          </cell>
          <cell r="N70">
            <v>2504</v>
          </cell>
          <cell r="O70">
            <v>9.99</v>
          </cell>
        </row>
        <row r="71">
          <cell r="A71">
            <v>71</v>
          </cell>
        </row>
        <row r="72">
          <cell r="A72">
            <v>72</v>
          </cell>
          <cell r="B72" t="str">
            <v>케이블 FS/JF 직매</v>
          </cell>
          <cell r="C72" t="str">
            <v>0.9-200P</v>
          </cell>
          <cell r="D72" t="str">
            <v>m</v>
          </cell>
          <cell r="F72" t="str">
            <v>Y</v>
          </cell>
          <cell r="G72" t="str">
            <v>17-라</v>
          </cell>
          <cell r="H72">
            <v>64</v>
          </cell>
          <cell r="K72">
            <v>64</v>
          </cell>
          <cell r="N72">
            <v>2274</v>
          </cell>
          <cell r="O72">
            <v>3.67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  <cell r="B75" t="str">
            <v>케이블 FS/JF 직매</v>
          </cell>
          <cell r="C75" t="str">
            <v>0.65-3P</v>
          </cell>
          <cell r="D75" t="str">
            <v>m</v>
          </cell>
          <cell r="F75" t="str">
            <v>Y</v>
          </cell>
          <cell r="G75" t="str">
            <v>6-라</v>
          </cell>
          <cell r="J75">
            <v>26</v>
          </cell>
          <cell r="M75">
            <v>25</v>
          </cell>
          <cell r="N75">
            <v>681</v>
          </cell>
          <cell r="O75">
            <v>0.51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  <cell r="B80" t="str">
            <v>케이블 FS/JF 직매</v>
          </cell>
          <cell r="C80" t="str">
            <v>0.65-12P</v>
          </cell>
          <cell r="D80" t="str">
            <v>m</v>
          </cell>
          <cell r="E80">
            <v>4186</v>
          </cell>
          <cell r="F80" t="str">
            <v>Y</v>
          </cell>
          <cell r="G80" t="str">
            <v>9-아</v>
          </cell>
          <cell r="I80">
            <v>46</v>
          </cell>
          <cell r="L80">
            <v>40</v>
          </cell>
          <cell r="N80">
            <v>1208</v>
          </cell>
          <cell r="O80">
            <v>1.36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  <cell r="B85" t="str">
            <v>케이블 FS/JF 직매</v>
          </cell>
          <cell r="C85" t="str">
            <v>0.65-15P</v>
          </cell>
          <cell r="D85" t="str">
            <v>m</v>
          </cell>
          <cell r="E85">
            <v>4569</v>
          </cell>
          <cell r="F85" t="str">
            <v>Y</v>
          </cell>
          <cell r="G85" t="str">
            <v>9-아</v>
          </cell>
          <cell r="I85">
            <v>46</v>
          </cell>
          <cell r="L85">
            <v>40</v>
          </cell>
          <cell r="N85">
            <v>1208</v>
          </cell>
          <cell r="O85">
            <v>1.36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  <cell r="B90" t="str">
            <v>케이블 FS/JF 직매</v>
          </cell>
          <cell r="C90" t="str">
            <v>0.65-25P</v>
          </cell>
          <cell r="D90" t="str">
            <v>m</v>
          </cell>
          <cell r="E90">
            <v>4801</v>
          </cell>
          <cell r="F90" t="str">
            <v>Y</v>
          </cell>
          <cell r="G90" t="str">
            <v>11-나</v>
          </cell>
          <cell r="I90">
            <v>38</v>
          </cell>
          <cell r="L90">
            <v>31</v>
          </cell>
          <cell r="N90">
            <v>1354</v>
          </cell>
          <cell r="O90">
            <v>1.02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  <cell r="B95" t="str">
            <v>케이블 FS/JF 직매</v>
          </cell>
          <cell r="C95" t="str">
            <v>0.65-30P</v>
          </cell>
          <cell r="D95" t="str">
            <v>m</v>
          </cell>
          <cell r="E95">
            <v>4760</v>
          </cell>
          <cell r="F95" t="str">
            <v>Y</v>
          </cell>
          <cell r="G95" t="str">
            <v>11-나</v>
          </cell>
          <cell r="I95">
            <v>38</v>
          </cell>
          <cell r="L95">
            <v>31</v>
          </cell>
          <cell r="N95">
            <v>1354</v>
          </cell>
          <cell r="O95">
            <v>1.02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  <cell r="B100" t="str">
            <v>케이블 FS/JF 직매</v>
          </cell>
          <cell r="C100" t="str">
            <v>0.65-50P</v>
          </cell>
          <cell r="D100" t="str">
            <v>m</v>
          </cell>
          <cell r="E100">
            <v>5070</v>
          </cell>
          <cell r="F100" t="str">
            <v>Y</v>
          </cell>
          <cell r="G100" t="str">
            <v>9-아</v>
          </cell>
          <cell r="I100">
            <v>46</v>
          </cell>
          <cell r="L100">
            <v>40</v>
          </cell>
          <cell r="N100">
            <v>1006</v>
          </cell>
          <cell r="O100">
            <v>1.76</v>
          </cell>
        </row>
        <row r="101">
          <cell r="A101">
            <v>101</v>
          </cell>
        </row>
        <row r="102">
          <cell r="A102">
            <v>102</v>
          </cell>
          <cell r="B102" t="str">
            <v>케이블 FS/JF 직매</v>
          </cell>
          <cell r="C102" t="str">
            <v>0.65-75P</v>
          </cell>
          <cell r="D102" t="str">
            <v>m</v>
          </cell>
          <cell r="E102">
            <v>6960</v>
          </cell>
          <cell r="F102" t="str">
            <v>Y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  <cell r="B105" t="str">
            <v>케이블 FS/JF 직매</v>
          </cell>
          <cell r="C105" t="str">
            <v>0.65-100P</v>
          </cell>
          <cell r="D105" t="str">
            <v>m</v>
          </cell>
          <cell r="E105">
            <v>7570</v>
          </cell>
          <cell r="F105" t="str">
            <v>Y</v>
          </cell>
          <cell r="G105" t="str">
            <v>11-다</v>
          </cell>
          <cell r="I105">
            <v>40</v>
          </cell>
          <cell r="L105">
            <v>31</v>
          </cell>
          <cell r="N105">
            <v>1287</v>
          </cell>
          <cell r="O105">
            <v>2.13</v>
          </cell>
        </row>
        <row r="106">
          <cell r="A106">
            <v>106</v>
          </cell>
        </row>
        <row r="107">
          <cell r="A107">
            <v>107</v>
          </cell>
          <cell r="B107" t="str">
            <v>케이블 FS/JF 직매</v>
          </cell>
          <cell r="C107" t="str">
            <v>0.65-150P</v>
          </cell>
          <cell r="D107" t="str">
            <v>m</v>
          </cell>
          <cell r="E107">
            <v>9090</v>
          </cell>
          <cell r="F107" t="str">
            <v>Y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  <cell r="B110" t="str">
            <v>케이블 FS/JF 직매</v>
          </cell>
          <cell r="C110" t="str">
            <v>0.65-200P</v>
          </cell>
          <cell r="D110" t="str">
            <v>m</v>
          </cell>
          <cell r="E110">
            <v>13736</v>
          </cell>
          <cell r="F110" t="str">
            <v>Y</v>
          </cell>
          <cell r="G110" t="str">
            <v>14-다</v>
          </cell>
          <cell r="I110">
            <v>52</v>
          </cell>
          <cell r="L110">
            <v>56</v>
          </cell>
          <cell r="N110">
            <v>1493</v>
          </cell>
          <cell r="O110">
            <v>2.2799999999999998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  <cell r="B115" t="str">
            <v>케이블 FS/JF 직매</v>
          </cell>
          <cell r="C115" t="str">
            <v>0.65-300P</v>
          </cell>
          <cell r="D115" t="str">
            <v>m</v>
          </cell>
          <cell r="E115">
            <v>19021</v>
          </cell>
          <cell r="F115" t="str">
            <v>Y</v>
          </cell>
          <cell r="G115" t="str">
            <v>14-다</v>
          </cell>
          <cell r="H115">
            <v>47</v>
          </cell>
          <cell r="K115">
            <v>47</v>
          </cell>
          <cell r="N115">
            <v>1624</v>
          </cell>
          <cell r="O115">
            <v>4.0999999999999996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  <cell r="B120" t="str">
            <v>케이블 FS/JF 직매</v>
          </cell>
          <cell r="C120" t="str">
            <v>0.65-400P</v>
          </cell>
          <cell r="D120" t="str">
            <v>m</v>
          </cell>
          <cell r="F120" t="str">
            <v>Y</v>
          </cell>
          <cell r="G120" t="str">
            <v>16-나</v>
          </cell>
          <cell r="H120">
            <v>52</v>
          </cell>
          <cell r="K120">
            <v>56</v>
          </cell>
          <cell r="N120">
            <v>1657</v>
          </cell>
          <cell r="O120">
            <v>4.3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  <cell r="B130" t="str">
            <v>케이블 FS/JF 직매</v>
          </cell>
          <cell r="C130" t="str">
            <v>0.65-600P</v>
          </cell>
          <cell r="D130" t="str">
            <v>m</v>
          </cell>
          <cell r="F130" t="str">
            <v>Y</v>
          </cell>
          <cell r="G130" t="str">
            <v>16-나</v>
          </cell>
          <cell r="H130">
            <v>52</v>
          </cell>
          <cell r="K130">
            <v>56</v>
          </cell>
          <cell r="N130">
            <v>2091</v>
          </cell>
          <cell r="O130">
            <v>6.2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  <cell r="B135" t="str">
            <v>케이블 JF/SC</v>
          </cell>
          <cell r="C135" t="str">
            <v>0.65-3P</v>
          </cell>
          <cell r="D135" t="str">
            <v>m</v>
          </cell>
          <cell r="F135" t="str">
            <v>Y</v>
          </cell>
          <cell r="G135" t="str">
            <v>6-라</v>
          </cell>
          <cell r="J135">
            <v>26</v>
          </cell>
          <cell r="M135">
            <v>25</v>
          </cell>
          <cell r="N135">
            <v>131</v>
          </cell>
          <cell r="O135">
            <v>0.08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  <cell r="B140" t="str">
            <v>케이블 JF/SC</v>
          </cell>
          <cell r="C140" t="str">
            <v>0.65-12P</v>
          </cell>
          <cell r="D140" t="str">
            <v>m</v>
          </cell>
          <cell r="F140" t="str">
            <v>Y</v>
          </cell>
          <cell r="G140" t="str">
            <v>6-라</v>
          </cell>
          <cell r="J140">
            <v>26</v>
          </cell>
          <cell r="M140">
            <v>25</v>
          </cell>
          <cell r="N140">
            <v>290</v>
          </cell>
          <cell r="O140">
            <v>0.22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  <cell r="B145" t="str">
            <v>케이블 JF/SC</v>
          </cell>
          <cell r="C145" t="str">
            <v>0.65-18P</v>
          </cell>
          <cell r="D145" t="str">
            <v>m</v>
          </cell>
          <cell r="E145">
            <v>3418</v>
          </cell>
          <cell r="F145" t="str">
            <v>Y</v>
          </cell>
          <cell r="G145" t="str">
            <v>6-라</v>
          </cell>
          <cell r="J145">
            <v>26</v>
          </cell>
          <cell r="M145">
            <v>25</v>
          </cell>
          <cell r="N145">
            <v>290</v>
          </cell>
          <cell r="O145">
            <v>0.36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  <cell r="B150" t="str">
            <v>케이블 JF/SC</v>
          </cell>
          <cell r="C150" t="str">
            <v>0.65-24P</v>
          </cell>
          <cell r="D150" t="str">
            <v>m</v>
          </cell>
          <cell r="E150">
            <v>3884</v>
          </cell>
          <cell r="F150" t="str">
            <v>Y</v>
          </cell>
          <cell r="G150" t="str">
            <v>7-다</v>
          </cell>
          <cell r="J150">
            <v>25</v>
          </cell>
          <cell r="M150">
            <v>28</v>
          </cell>
          <cell r="N150">
            <v>345</v>
          </cell>
          <cell r="O150">
            <v>0.51200000000000001</v>
          </cell>
        </row>
        <row r="151">
          <cell r="A151">
            <v>151</v>
          </cell>
          <cell r="B151" t="str">
            <v>케이블 JF/SC</v>
          </cell>
          <cell r="C151" t="str">
            <v>0.65-25P</v>
          </cell>
          <cell r="D151" t="str">
            <v>m</v>
          </cell>
          <cell r="E151">
            <v>3884</v>
          </cell>
          <cell r="F151" t="str">
            <v>Y</v>
          </cell>
          <cell r="G151" t="str">
            <v>7-다</v>
          </cell>
          <cell r="J151">
            <v>25</v>
          </cell>
          <cell r="M151">
            <v>28</v>
          </cell>
          <cell r="N151">
            <v>345</v>
          </cell>
          <cell r="O151">
            <v>0.51200000000000001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  <cell r="B155" t="str">
            <v>케이블 JF/SC</v>
          </cell>
          <cell r="C155" t="str">
            <v>0.65-30P</v>
          </cell>
          <cell r="D155" t="str">
            <v>m</v>
          </cell>
          <cell r="E155">
            <v>4735</v>
          </cell>
          <cell r="F155" t="str">
            <v>Y</v>
          </cell>
          <cell r="G155" t="str">
            <v>7-다</v>
          </cell>
          <cell r="J155">
            <v>25</v>
          </cell>
          <cell r="M155">
            <v>28</v>
          </cell>
          <cell r="N155">
            <v>345</v>
          </cell>
          <cell r="O155">
            <v>0.51200000000000001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  <cell r="B160" t="str">
            <v>케이블 JF/SC</v>
          </cell>
          <cell r="C160" t="str">
            <v>0.65-50P</v>
          </cell>
          <cell r="D160" t="str">
            <v>m</v>
          </cell>
          <cell r="E160">
            <v>4998</v>
          </cell>
          <cell r="F160" t="str">
            <v>Y</v>
          </cell>
          <cell r="G160" t="str">
            <v>9-나</v>
          </cell>
          <cell r="I160">
            <v>39</v>
          </cell>
          <cell r="L160">
            <v>34</v>
          </cell>
          <cell r="N160">
            <v>553</v>
          </cell>
          <cell r="O160">
            <v>0.82</v>
          </cell>
        </row>
        <row r="161">
          <cell r="A161">
            <v>161</v>
          </cell>
        </row>
        <row r="162">
          <cell r="A162">
            <v>162</v>
          </cell>
          <cell r="B162" t="str">
            <v>케이블 JF/SC</v>
          </cell>
          <cell r="C162" t="str">
            <v>0.65-75P</v>
          </cell>
          <cell r="D162" t="str">
            <v>m</v>
          </cell>
          <cell r="F162" t="str">
            <v>Y</v>
          </cell>
          <cell r="G162" t="str">
            <v>9-나</v>
          </cell>
          <cell r="I162">
            <v>39</v>
          </cell>
          <cell r="L162">
            <v>34</v>
          </cell>
          <cell r="N162">
            <v>553</v>
          </cell>
          <cell r="O162">
            <v>0.82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  <cell r="B165" t="str">
            <v>케이블 JF/SC</v>
          </cell>
          <cell r="C165" t="str">
            <v>0.65-100P</v>
          </cell>
          <cell r="D165" t="str">
            <v>m</v>
          </cell>
          <cell r="E165">
            <v>7498</v>
          </cell>
          <cell r="F165" t="str">
            <v>Y</v>
          </cell>
          <cell r="G165" t="str">
            <v>10-다</v>
          </cell>
          <cell r="I165">
            <v>51</v>
          </cell>
          <cell r="L165">
            <v>31</v>
          </cell>
          <cell r="N165">
            <v>866</v>
          </cell>
          <cell r="O165">
            <v>1.33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  <cell r="B170" t="str">
            <v>케이블 JF/SC</v>
          </cell>
          <cell r="C170" t="str">
            <v>0.65-150P</v>
          </cell>
          <cell r="D170" t="str">
            <v>m</v>
          </cell>
          <cell r="E170">
            <v>9510</v>
          </cell>
          <cell r="F170" t="str">
            <v>Y</v>
          </cell>
          <cell r="G170" t="str">
            <v>10-다</v>
          </cell>
          <cell r="I170">
            <v>51</v>
          </cell>
          <cell r="L170">
            <v>31</v>
          </cell>
          <cell r="N170">
            <v>1249</v>
          </cell>
          <cell r="O170">
            <v>1.77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  <cell r="B175" t="str">
            <v>케이블 JF/SC</v>
          </cell>
          <cell r="C175" t="str">
            <v>0.65-200P</v>
          </cell>
          <cell r="D175" t="str">
            <v>m</v>
          </cell>
          <cell r="E175">
            <v>11574</v>
          </cell>
          <cell r="F175" t="str">
            <v>Y</v>
          </cell>
          <cell r="G175" t="str">
            <v>10-다</v>
          </cell>
          <cell r="I175">
            <v>51</v>
          </cell>
          <cell r="L175">
            <v>31</v>
          </cell>
          <cell r="N175">
            <v>1632</v>
          </cell>
          <cell r="O175">
            <v>2.2200000000000002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  <cell r="B180" t="str">
            <v>케이블 JF/SC</v>
          </cell>
          <cell r="C180" t="str">
            <v>0.65-300P</v>
          </cell>
          <cell r="D180" t="str">
            <v>m</v>
          </cell>
          <cell r="E180">
            <v>15707</v>
          </cell>
          <cell r="F180" t="str">
            <v>Y</v>
          </cell>
          <cell r="G180" t="str">
            <v>13-다</v>
          </cell>
          <cell r="I180">
            <v>43</v>
          </cell>
          <cell r="L180">
            <v>39</v>
          </cell>
          <cell r="N180">
            <v>1382</v>
          </cell>
          <cell r="O180">
            <v>3.24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  <cell r="B185" t="str">
            <v>케이블 JF/SC</v>
          </cell>
          <cell r="C185" t="str">
            <v>0.65-400P</v>
          </cell>
          <cell r="D185" t="str">
            <v>m</v>
          </cell>
          <cell r="E185">
            <v>19004</v>
          </cell>
          <cell r="F185" t="str">
            <v>Y</v>
          </cell>
          <cell r="G185" t="str">
            <v>13-나</v>
          </cell>
          <cell r="I185">
            <v>40</v>
          </cell>
          <cell r="L185">
            <v>39</v>
          </cell>
          <cell r="N185">
            <v>1640</v>
          </cell>
          <cell r="O185">
            <v>4.12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  <cell r="B195" t="str">
            <v>케이블 JF/SC</v>
          </cell>
          <cell r="C195" t="str">
            <v>0.65-600P</v>
          </cell>
          <cell r="D195" t="str">
            <v>m</v>
          </cell>
          <cell r="E195">
            <v>27589</v>
          </cell>
          <cell r="F195" t="str">
            <v>Y</v>
          </cell>
          <cell r="G195" t="str">
            <v>14-다</v>
          </cell>
          <cell r="H195">
            <v>47</v>
          </cell>
          <cell r="K195">
            <v>47</v>
          </cell>
          <cell r="N195">
            <v>2504</v>
          </cell>
          <cell r="O195">
            <v>9.99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  <cell r="B200" t="str">
            <v>케이블 JF/SC 직매</v>
          </cell>
          <cell r="C200" t="str">
            <v>0.65-3P</v>
          </cell>
          <cell r="D200" t="str">
            <v>m</v>
          </cell>
          <cell r="F200" t="str">
            <v>Y</v>
          </cell>
          <cell r="G200" t="str">
            <v>6-라</v>
          </cell>
          <cell r="J200">
            <v>26</v>
          </cell>
          <cell r="M200">
            <v>25</v>
          </cell>
          <cell r="N200">
            <v>681</v>
          </cell>
          <cell r="O200">
            <v>0.51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  <cell r="B205" t="str">
            <v>케이블 JF/SC 직매</v>
          </cell>
          <cell r="C205" t="str">
            <v>0.65-12P</v>
          </cell>
          <cell r="D205" t="str">
            <v>m</v>
          </cell>
          <cell r="F205" t="str">
            <v>Y</v>
          </cell>
          <cell r="G205" t="str">
            <v>9-아</v>
          </cell>
          <cell r="I205">
            <v>46</v>
          </cell>
          <cell r="L205">
            <v>40</v>
          </cell>
          <cell r="N205">
            <v>1208</v>
          </cell>
          <cell r="O205">
            <v>1.36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  <cell r="B210" t="str">
            <v>케이블 JF/SC 직매</v>
          </cell>
          <cell r="C210" t="str">
            <v>0.65-18P</v>
          </cell>
          <cell r="D210" t="str">
            <v>m</v>
          </cell>
          <cell r="E210">
            <v>3632</v>
          </cell>
          <cell r="F210" t="str">
            <v>Y</v>
          </cell>
          <cell r="G210" t="str">
            <v>9-아</v>
          </cell>
          <cell r="I210">
            <v>46</v>
          </cell>
          <cell r="L210">
            <v>40</v>
          </cell>
          <cell r="N210">
            <v>1208</v>
          </cell>
          <cell r="O210">
            <v>1.36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  <cell r="B215" t="str">
            <v>케이블 JF/SC 직매</v>
          </cell>
          <cell r="C215" t="str">
            <v>0.65-24P</v>
          </cell>
          <cell r="D215" t="str">
            <v>m</v>
          </cell>
          <cell r="E215">
            <v>4551</v>
          </cell>
          <cell r="F215" t="str">
            <v>Y</v>
          </cell>
          <cell r="G215" t="str">
            <v>11-나</v>
          </cell>
          <cell r="I215">
            <v>38</v>
          </cell>
          <cell r="L215">
            <v>31</v>
          </cell>
          <cell r="N215">
            <v>1354</v>
          </cell>
          <cell r="O215">
            <v>1.02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  <cell r="B220" t="str">
            <v>케이블 JF/SC 직매</v>
          </cell>
          <cell r="C220" t="str">
            <v>0.65-30P</v>
          </cell>
          <cell r="D220" t="str">
            <v>m</v>
          </cell>
          <cell r="E220">
            <v>5521</v>
          </cell>
          <cell r="F220" t="str">
            <v>Y</v>
          </cell>
          <cell r="G220" t="str">
            <v>11-나</v>
          </cell>
          <cell r="I220">
            <v>38</v>
          </cell>
          <cell r="L220">
            <v>31</v>
          </cell>
          <cell r="N220">
            <v>1354</v>
          </cell>
          <cell r="O220">
            <v>1.02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  <cell r="B225" t="str">
            <v>케이블 JF/SC 직매</v>
          </cell>
          <cell r="C225" t="str">
            <v>0.65-50P</v>
          </cell>
          <cell r="D225" t="str">
            <v>m</v>
          </cell>
          <cell r="E225">
            <v>5999</v>
          </cell>
          <cell r="F225" t="str">
            <v>Y</v>
          </cell>
          <cell r="G225" t="str">
            <v>9-아</v>
          </cell>
          <cell r="I225">
            <v>46</v>
          </cell>
          <cell r="L225">
            <v>40</v>
          </cell>
          <cell r="N225">
            <v>1006</v>
          </cell>
          <cell r="O225">
            <v>1.76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  <cell r="B230" t="str">
            <v>케이블 JF/SC 직매</v>
          </cell>
          <cell r="C230" t="str">
            <v>0.65-74P</v>
          </cell>
          <cell r="D230" t="str">
            <v>m</v>
          </cell>
          <cell r="E230">
            <v>7750</v>
          </cell>
          <cell r="F230" t="str">
            <v>Y</v>
          </cell>
          <cell r="G230" t="str">
            <v>9-아</v>
          </cell>
          <cell r="I230">
            <v>46</v>
          </cell>
          <cell r="L230">
            <v>40</v>
          </cell>
          <cell r="N230">
            <v>1006</v>
          </cell>
          <cell r="O230">
            <v>1.76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  <cell r="B235" t="str">
            <v>케이블 JF/SC 직매</v>
          </cell>
          <cell r="C235" t="str">
            <v>0.65-100P</v>
          </cell>
          <cell r="D235" t="str">
            <v>m</v>
          </cell>
          <cell r="E235">
            <v>9105</v>
          </cell>
          <cell r="F235" t="str">
            <v>Y</v>
          </cell>
          <cell r="G235" t="str">
            <v>11-다</v>
          </cell>
          <cell r="I235">
            <v>38</v>
          </cell>
          <cell r="L235">
            <v>31</v>
          </cell>
          <cell r="N235">
            <v>1287</v>
          </cell>
          <cell r="O235">
            <v>2.13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  <cell r="B240" t="str">
            <v>케이블 JF/SC 직매</v>
          </cell>
          <cell r="C240" t="str">
            <v>0.65-150P</v>
          </cell>
          <cell r="D240" t="str">
            <v>m</v>
          </cell>
          <cell r="E240">
            <v>11486</v>
          </cell>
          <cell r="F240" t="str">
            <v>Y</v>
          </cell>
          <cell r="G240" t="str">
            <v>11-다</v>
          </cell>
          <cell r="I240">
            <v>38</v>
          </cell>
          <cell r="L240">
            <v>31</v>
          </cell>
          <cell r="N240">
            <v>1287</v>
          </cell>
          <cell r="O240">
            <v>2.13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  <cell r="B245" t="str">
            <v>케이블 JF/SC 직매</v>
          </cell>
          <cell r="C245" t="str">
            <v>0.65-200P</v>
          </cell>
          <cell r="D245" t="str">
            <v>m</v>
          </cell>
          <cell r="E245">
            <v>14925</v>
          </cell>
          <cell r="F245" t="str">
            <v>Y</v>
          </cell>
          <cell r="G245" t="str">
            <v>13-다</v>
          </cell>
          <cell r="I245">
            <v>43</v>
          </cell>
          <cell r="L245">
            <v>49</v>
          </cell>
          <cell r="N245">
            <v>1493</v>
          </cell>
          <cell r="O245">
            <v>2.2799999999999998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  <cell r="B250" t="str">
            <v>케이블 JF/SC 직매</v>
          </cell>
          <cell r="C250" t="str">
            <v>0.65-300P</v>
          </cell>
          <cell r="D250" t="str">
            <v>m</v>
          </cell>
          <cell r="E250">
            <v>19223</v>
          </cell>
          <cell r="F250" t="str">
            <v>Y</v>
          </cell>
          <cell r="G250" t="str">
            <v>14-다</v>
          </cell>
          <cell r="H250">
            <v>47</v>
          </cell>
          <cell r="K250">
            <v>47</v>
          </cell>
          <cell r="N250">
            <v>1624</v>
          </cell>
          <cell r="O250">
            <v>4.0999999999999996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  <cell r="B255" t="str">
            <v>케이블 JF/SC 직매</v>
          </cell>
          <cell r="C255" t="str">
            <v>0.65-400P</v>
          </cell>
          <cell r="D255" t="str">
            <v>m</v>
          </cell>
          <cell r="E255">
            <v>22458</v>
          </cell>
          <cell r="F255" t="str">
            <v>Y</v>
          </cell>
          <cell r="G255" t="str">
            <v>16-나</v>
          </cell>
          <cell r="H255">
            <v>52</v>
          </cell>
          <cell r="K255">
            <v>56</v>
          </cell>
          <cell r="N255">
            <v>1657</v>
          </cell>
          <cell r="O255">
            <v>4.3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  <cell r="B265" t="str">
            <v>케이블 JF/SC 직매</v>
          </cell>
          <cell r="C265" t="str">
            <v>0.65-600P</v>
          </cell>
          <cell r="D265" t="str">
            <v>m</v>
          </cell>
          <cell r="E265">
            <v>31054</v>
          </cell>
          <cell r="F265" t="str">
            <v>Y</v>
          </cell>
          <cell r="G265" t="str">
            <v>14-다</v>
          </cell>
          <cell r="H265">
            <v>47</v>
          </cell>
          <cell r="K265">
            <v>47</v>
          </cell>
          <cell r="N265">
            <v>2091</v>
          </cell>
          <cell r="O265">
            <v>6.2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  <cell r="B270" t="str">
            <v>케이블 FS/JF (50%)</v>
          </cell>
          <cell r="C270" t="str">
            <v>0.65-3P</v>
          </cell>
          <cell r="D270" t="str">
            <v>m</v>
          </cell>
          <cell r="F270" t="str">
            <v>Y</v>
          </cell>
          <cell r="G270" t="str">
            <v>6-라</v>
          </cell>
          <cell r="J270">
            <v>26</v>
          </cell>
          <cell r="M270">
            <v>25</v>
          </cell>
          <cell r="N270">
            <v>131</v>
          </cell>
          <cell r="O270">
            <v>0.08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  <cell r="B275" t="str">
            <v>케이블 FS/JF (50%)</v>
          </cell>
          <cell r="C275" t="str">
            <v>0.65-12P</v>
          </cell>
          <cell r="D275" t="str">
            <v>m</v>
          </cell>
          <cell r="F275" t="str">
            <v>Y</v>
          </cell>
          <cell r="G275" t="str">
            <v>6-라</v>
          </cell>
          <cell r="J275">
            <v>26</v>
          </cell>
          <cell r="M275">
            <v>25</v>
          </cell>
          <cell r="N275">
            <v>290</v>
          </cell>
          <cell r="O275">
            <v>0.22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  <cell r="B280" t="str">
            <v>케이블 FS/JF (50%)</v>
          </cell>
          <cell r="C280" t="str">
            <v>0.65-15P</v>
          </cell>
          <cell r="D280" t="str">
            <v>m</v>
          </cell>
          <cell r="F280" t="str">
            <v>Y</v>
          </cell>
          <cell r="G280" t="str">
            <v>6-라</v>
          </cell>
          <cell r="J280">
            <v>26</v>
          </cell>
          <cell r="M280">
            <v>25</v>
          </cell>
          <cell r="N280">
            <v>290</v>
          </cell>
          <cell r="O280">
            <v>0.36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  <cell r="B285" t="str">
            <v>케이블 FS/JF (50%)</v>
          </cell>
          <cell r="C285" t="str">
            <v>0.65-25P</v>
          </cell>
          <cell r="D285" t="str">
            <v>m</v>
          </cell>
          <cell r="E285">
            <v>6258</v>
          </cell>
          <cell r="F285" t="str">
            <v>Y</v>
          </cell>
          <cell r="G285" t="str">
            <v>7-라</v>
          </cell>
          <cell r="J285">
            <v>25</v>
          </cell>
          <cell r="M285">
            <v>28</v>
          </cell>
          <cell r="N285">
            <v>637</v>
          </cell>
          <cell r="O285">
            <v>1.41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  <cell r="B290" t="str">
            <v>케이블 FS/JF (50%)</v>
          </cell>
          <cell r="C290" t="str">
            <v>0.65-30P</v>
          </cell>
          <cell r="D290" t="str">
            <v>m</v>
          </cell>
          <cell r="E290">
            <v>7204</v>
          </cell>
          <cell r="F290" t="str">
            <v>Y</v>
          </cell>
          <cell r="G290" t="str">
            <v>7-라</v>
          </cell>
          <cell r="J290">
            <v>25</v>
          </cell>
          <cell r="M290">
            <v>28</v>
          </cell>
          <cell r="N290">
            <v>637</v>
          </cell>
          <cell r="O290">
            <v>1.41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  <cell r="B295" t="str">
            <v>케이블 FS/JF (50%)</v>
          </cell>
          <cell r="C295" t="str">
            <v>0.65-50P</v>
          </cell>
          <cell r="D295" t="str">
            <v>m</v>
          </cell>
          <cell r="E295">
            <v>7686</v>
          </cell>
          <cell r="F295" t="str">
            <v>Y</v>
          </cell>
          <cell r="G295" t="str">
            <v>9-나</v>
          </cell>
          <cell r="I295">
            <v>39</v>
          </cell>
          <cell r="L295">
            <v>34</v>
          </cell>
          <cell r="N295">
            <v>641</v>
          </cell>
          <cell r="O295">
            <v>1.8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  <cell r="B300" t="str">
            <v>케이블 FS/JF (50%)</v>
          </cell>
          <cell r="C300" t="str">
            <v>0.65-100P</v>
          </cell>
          <cell r="D300" t="str">
            <v>m</v>
          </cell>
          <cell r="E300">
            <v>10489</v>
          </cell>
          <cell r="F300" t="str">
            <v>Y</v>
          </cell>
          <cell r="G300" t="str">
            <v>12-나</v>
          </cell>
          <cell r="I300">
            <v>38</v>
          </cell>
          <cell r="L300">
            <v>35</v>
          </cell>
          <cell r="N300">
            <v>1644</v>
          </cell>
          <cell r="O300">
            <v>3.4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  <cell r="B305" t="str">
            <v>케이블 FS/JF (50%)</v>
          </cell>
          <cell r="C305" t="str">
            <v>0.65-200P</v>
          </cell>
          <cell r="D305" t="str">
            <v>m</v>
          </cell>
          <cell r="E305">
            <v>16408</v>
          </cell>
          <cell r="F305" t="str">
            <v>Y</v>
          </cell>
          <cell r="G305" t="str">
            <v>14-나</v>
          </cell>
          <cell r="H305">
            <v>46</v>
          </cell>
          <cell r="K305">
            <v>47</v>
          </cell>
          <cell r="N305">
            <v>1644</v>
          </cell>
          <cell r="O305">
            <v>4.29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  <cell r="B310" t="str">
            <v>케이블 FS/JF (50%)</v>
          </cell>
          <cell r="C310" t="str">
            <v>0.65-300P</v>
          </cell>
          <cell r="D310" t="str">
            <v>m</v>
          </cell>
          <cell r="E310">
            <v>21589</v>
          </cell>
          <cell r="F310" t="str">
            <v>Y</v>
          </cell>
          <cell r="G310" t="str">
            <v>15-라</v>
          </cell>
          <cell r="H310">
            <v>50</v>
          </cell>
          <cell r="K310">
            <v>56</v>
          </cell>
          <cell r="N310">
            <v>2013</v>
          </cell>
          <cell r="O310">
            <v>5.47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  <cell r="B315" t="str">
            <v>케이블 FS/JF (50%)</v>
          </cell>
          <cell r="C315" t="str">
            <v>0.65-400P</v>
          </cell>
          <cell r="D315" t="str">
            <v>m</v>
          </cell>
          <cell r="F315" t="str">
            <v>Y</v>
          </cell>
          <cell r="G315" t="str">
            <v>15-라</v>
          </cell>
          <cell r="H315">
            <v>50</v>
          </cell>
          <cell r="K315">
            <v>56</v>
          </cell>
          <cell r="N315">
            <v>2096</v>
          </cell>
          <cell r="O315">
            <v>6.01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  <cell r="B325" t="str">
            <v>케이블 FS/JF (50%)</v>
          </cell>
          <cell r="C325" t="str">
            <v>0.65-600P</v>
          </cell>
          <cell r="D325" t="str">
            <v>m</v>
          </cell>
          <cell r="F325" t="str">
            <v>Y</v>
          </cell>
          <cell r="G325" t="str">
            <v>14-다</v>
          </cell>
          <cell r="H325">
            <v>47</v>
          </cell>
          <cell r="K325">
            <v>47</v>
          </cell>
          <cell r="N325">
            <v>3183</v>
          </cell>
          <cell r="O325">
            <v>8.93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  <cell r="B330" t="str">
            <v>케이블 FS/JF (15%)</v>
          </cell>
          <cell r="C330" t="str">
            <v>0.65-3P</v>
          </cell>
          <cell r="D330" t="str">
            <v>m</v>
          </cell>
          <cell r="F330" t="str">
            <v>Y</v>
          </cell>
          <cell r="G330" t="str">
            <v>6-라</v>
          </cell>
          <cell r="J330">
            <v>26</v>
          </cell>
          <cell r="M330">
            <v>25</v>
          </cell>
          <cell r="N330">
            <v>131</v>
          </cell>
          <cell r="O330">
            <v>0.08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  <cell r="B335" t="str">
            <v>케이블 FS/JF (15%)</v>
          </cell>
          <cell r="C335" t="str">
            <v>0.65-12P</v>
          </cell>
          <cell r="D335" t="str">
            <v>m</v>
          </cell>
          <cell r="F335" t="str">
            <v>Y</v>
          </cell>
          <cell r="G335" t="str">
            <v>9-나</v>
          </cell>
          <cell r="I335">
            <v>39</v>
          </cell>
          <cell r="L335">
            <v>34</v>
          </cell>
          <cell r="N335">
            <v>290</v>
          </cell>
          <cell r="O335">
            <v>0.22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  <cell r="B340" t="str">
            <v>케이블 FS/JF (15%)</v>
          </cell>
          <cell r="C340" t="str">
            <v>0.65-15P</v>
          </cell>
          <cell r="D340" t="str">
            <v>m</v>
          </cell>
          <cell r="F340" t="str">
            <v>Y</v>
          </cell>
          <cell r="G340" t="str">
            <v>9-아</v>
          </cell>
          <cell r="I340">
            <v>46</v>
          </cell>
          <cell r="L340">
            <v>40</v>
          </cell>
          <cell r="N340">
            <v>290</v>
          </cell>
          <cell r="O340">
            <v>0.36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  <cell r="B345" t="str">
            <v>케이블 FS/JF (15%)</v>
          </cell>
          <cell r="C345" t="str">
            <v>0.65-25P</v>
          </cell>
          <cell r="D345" t="str">
            <v>m</v>
          </cell>
          <cell r="E345">
            <v>10354</v>
          </cell>
          <cell r="F345" t="str">
            <v>Y</v>
          </cell>
          <cell r="G345" t="str">
            <v>11-나</v>
          </cell>
          <cell r="I345">
            <v>38</v>
          </cell>
          <cell r="L345">
            <v>31</v>
          </cell>
          <cell r="N345">
            <v>750</v>
          </cell>
          <cell r="O345">
            <v>0.78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  <cell r="B350" t="str">
            <v>케이블 FS/JF (15%)</v>
          </cell>
          <cell r="C350" t="str">
            <v>0.65-30P</v>
          </cell>
          <cell r="D350" t="str">
            <v>m</v>
          </cell>
          <cell r="E350">
            <v>10896</v>
          </cell>
          <cell r="F350" t="str">
            <v>Y</v>
          </cell>
          <cell r="G350" t="str">
            <v>11-나</v>
          </cell>
          <cell r="I350">
            <v>38</v>
          </cell>
          <cell r="L350">
            <v>31</v>
          </cell>
          <cell r="N350">
            <v>750</v>
          </cell>
          <cell r="O350">
            <v>0.78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  <cell r="B355" t="str">
            <v>케이블 FS/JF (15%)</v>
          </cell>
          <cell r="C355" t="str">
            <v>0.65-50P</v>
          </cell>
          <cell r="D355" t="str">
            <v>m</v>
          </cell>
          <cell r="E355">
            <v>11548</v>
          </cell>
          <cell r="F355" t="str">
            <v>Y</v>
          </cell>
          <cell r="G355" t="str">
            <v>9-아</v>
          </cell>
          <cell r="I355">
            <v>46</v>
          </cell>
          <cell r="L355">
            <v>40</v>
          </cell>
          <cell r="N355">
            <v>760</v>
          </cell>
          <cell r="O355">
            <v>1.4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  <cell r="B360" t="str">
            <v>케이블 FS/JF (15%)</v>
          </cell>
          <cell r="C360" t="str">
            <v>0.65-100P</v>
          </cell>
          <cell r="D360" t="str">
            <v>m</v>
          </cell>
          <cell r="E360">
            <v>12896</v>
          </cell>
          <cell r="F360" t="str">
            <v>Y</v>
          </cell>
          <cell r="G360" t="str">
            <v>13-나</v>
          </cell>
          <cell r="I360">
            <v>40</v>
          </cell>
          <cell r="L360">
            <v>39</v>
          </cell>
          <cell r="N360">
            <v>1036</v>
          </cell>
          <cell r="O360">
            <v>2.5099999999999998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  <cell r="B365" t="str">
            <v>케이블 FS/JF (15%)</v>
          </cell>
          <cell r="C365" t="str">
            <v>0.65-200P</v>
          </cell>
          <cell r="D365" t="str">
            <v>m</v>
          </cell>
          <cell r="E365">
            <v>20589</v>
          </cell>
          <cell r="F365" t="str">
            <v>Y</v>
          </cell>
          <cell r="G365" t="str">
            <v>15-라</v>
          </cell>
          <cell r="H365">
            <v>53</v>
          </cell>
          <cell r="K365">
            <v>56</v>
          </cell>
          <cell r="N365">
            <v>1732</v>
          </cell>
          <cell r="O365">
            <v>4.51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  <cell r="B370" t="str">
            <v>케이블 FS/JF (15%)</v>
          </cell>
          <cell r="C370" t="str">
            <v>0.65-300P</v>
          </cell>
          <cell r="D370" t="str">
            <v>m</v>
          </cell>
          <cell r="E370">
            <v>26219</v>
          </cell>
          <cell r="F370" t="str">
            <v>Y</v>
          </cell>
          <cell r="G370" t="str">
            <v>16-다</v>
          </cell>
          <cell r="H370">
            <v>53</v>
          </cell>
          <cell r="K370">
            <v>56</v>
          </cell>
          <cell r="N370">
            <v>2194</v>
          </cell>
          <cell r="O370">
            <v>5.79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  <cell r="B375" t="str">
            <v>케이블 FS/JF (15%)</v>
          </cell>
          <cell r="C375" t="str">
            <v>0.65-400P</v>
          </cell>
          <cell r="D375" t="str">
            <v>m</v>
          </cell>
          <cell r="F375" t="str">
            <v>Y</v>
          </cell>
          <cell r="G375" t="str">
            <v>16-다</v>
          </cell>
          <cell r="H375">
            <v>53</v>
          </cell>
          <cell r="K375">
            <v>56</v>
          </cell>
          <cell r="N375">
            <v>2900</v>
          </cell>
          <cell r="O375">
            <v>7.81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  <cell r="B385" t="str">
            <v>케이블 FS/JF (15%)</v>
          </cell>
          <cell r="C385" t="str">
            <v>0.65-600P</v>
          </cell>
          <cell r="D385" t="str">
            <v>m</v>
          </cell>
          <cell r="F385" t="str">
            <v>Y</v>
          </cell>
          <cell r="G385" t="str">
            <v>17-라</v>
          </cell>
          <cell r="H385">
            <v>61</v>
          </cell>
          <cell r="K385">
            <v>64</v>
          </cell>
          <cell r="N385">
            <v>3528</v>
          </cell>
          <cell r="O385">
            <v>10.1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  <cell r="B390" t="str">
            <v>케이블 JF/SC (50%)</v>
          </cell>
          <cell r="C390" t="str">
            <v>0.65-3P</v>
          </cell>
          <cell r="D390" t="str">
            <v>m</v>
          </cell>
          <cell r="F390" t="str">
            <v>Y</v>
          </cell>
          <cell r="G390" t="str">
            <v>6-라</v>
          </cell>
          <cell r="J390">
            <v>26</v>
          </cell>
          <cell r="M390">
            <v>25</v>
          </cell>
          <cell r="N390">
            <v>131</v>
          </cell>
          <cell r="O390">
            <v>0.08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  <cell r="B395" t="str">
            <v>케이블 JF/SC (50%)</v>
          </cell>
          <cell r="C395" t="str">
            <v>0.65-12P</v>
          </cell>
          <cell r="D395" t="str">
            <v>m</v>
          </cell>
          <cell r="F395" t="str">
            <v>Y</v>
          </cell>
          <cell r="G395" t="str">
            <v>6-라</v>
          </cell>
          <cell r="J395">
            <v>26</v>
          </cell>
          <cell r="M395">
            <v>25</v>
          </cell>
          <cell r="N395">
            <v>290</v>
          </cell>
          <cell r="O395">
            <v>0.22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  <cell r="B400" t="str">
            <v>케이블 JF/SC (50%)</v>
          </cell>
          <cell r="C400" t="str">
            <v>0.65-18P</v>
          </cell>
          <cell r="D400" t="str">
            <v>m</v>
          </cell>
          <cell r="E400">
            <v>5998</v>
          </cell>
          <cell r="F400" t="str">
            <v>Y</v>
          </cell>
          <cell r="G400" t="str">
            <v>6-라</v>
          </cell>
          <cell r="J400">
            <v>26</v>
          </cell>
          <cell r="M400">
            <v>25</v>
          </cell>
          <cell r="N400">
            <v>290</v>
          </cell>
          <cell r="O400">
            <v>0.36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  <cell r="B405" t="str">
            <v>케이블 JF/SC (50%)</v>
          </cell>
          <cell r="C405" t="str">
            <v>0.65-24P</v>
          </cell>
          <cell r="D405" t="str">
            <v>m</v>
          </cell>
          <cell r="E405">
            <v>6458</v>
          </cell>
          <cell r="F405" t="str">
            <v>Y</v>
          </cell>
          <cell r="G405" t="str">
            <v>9-사</v>
          </cell>
          <cell r="I405">
            <v>44</v>
          </cell>
          <cell r="L405">
            <v>40</v>
          </cell>
          <cell r="N405">
            <v>637</v>
          </cell>
          <cell r="O405">
            <v>1.41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  <cell r="B410" t="str">
            <v>케이블 JF/SC (50%)</v>
          </cell>
          <cell r="C410" t="str">
            <v>0.65-30P</v>
          </cell>
          <cell r="D410" t="str">
            <v>m</v>
          </cell>
          <cell r="E410">
            <v>7354</v>
          </cell>
          <cell r="F410" t="str">
            <v>Y</v>
          </cell>
          <cell r="G410" t="str">
            <v>9-사</v>
          </cell>
          <cell r="I410">
            <v>44</v>
          </cell>
          <cell r="L410">
            <v>40</v>
          </cell>
          <cell r="N410">
            <v>637</v>
          </cell>
          <cell r="O410">
            <v>1.41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  <cell r="B415" t="str">
            <v>케이블 JF/SC (50%)</v>
          </cell>
          <cell r="C415" t="str">
            <v>0.65-50P</v>
          </cell>
          <cell r="D415" t="str">
            <v>m</v>
          </cell>
          <cell r="E415">
            <v>7996</v>
          </cell>
          <cell r="F415" t="str">
            <v>Y</v>
          </cell>
          <cell r="G415" t="str">
            <v>9-사</v>
          </cell>
          <cell r="I415">
            <v>44</v>
          </cell>
          <cell r="L415">
            <v>40</v>
          </cell>
          <cell r="N415">
            <v>641</v>
          </cell>
          <cell r="O415">
            <v>1.8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  <cell r="B420" t="str">
            <v>케이블 JF/SC (50%)</v>
          </cell>
          <cell r="C420" t="str">
            <v>0.65-74P</v>
          </cell>
          <cell r="D420" t="str">
            <v>m</v>
          </cell>
          <cell r="E420">
            <v>10258</v>
          </cell>
          <cell r="F420" t="str">
            <v>Y</v>
          </cell>
          <cell r="G420" t="str">
            <v>9-바</v>
          </cell>
          <cell r="I420">
            <v>42</v>
          </cell>
          <cell r="L420">
            <v>40</v>
          </cell>
          <cell r="N420">
            <v>641</v>
          </cell>
          <cell r="O420">
            <v>1.8</v>
          </cell>
        </row>
        <row r="421">
          <cell r="A421">
            <v>421</v>
          </cell>
          <cell r="B421" t="str">
            <v>케이블 JF/SC (50%)</v>
          </cell>
          <cell r="C421" t="str">
            <v>0.65-75P</v>
          </cell>
          <cell r="D421" t="str">
            <v>m</v>
          </cell>
          <cell r="E421">
            <v>10258</v>
          </cell>
          <cell r="F421" t="str">
            <v>Y</v>
          </cell>
          <cell r="G421" t="str">
            <v>9-바</v>
          </cell>
          <cell r="I421">
            <v>42</v>
          </cell>
          <cell r="L421">
            <v>40</v>
          </cell>
          <cell r="N421">
            <v>641</v>
          </cell>
          <cell r="O421">
            <v>1.8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  <cell r="B425" t="str">
            <v>케이블 JF/SC (50%)</v>
          </cell>
          <cell r="C425" t="str">
            <v>0.65-100P</v>
          </cell>
          <cell r="D425" t="str">
            <v>m</v>
          </cell>
          <cell r="E425">
            <v>11508</v>
          </cell>
          <cell r="F425" t="str">
            <v>Y</v>
          </cell>
          <cell r="G425" t="str">
            <v>12-나</v>
          </cell>
          <cell r="I425">
            <v>38</v>
          </cell>
          <cell r="L425">
            <v>35</v>
          </cell>
          <cell r="N425">
            <v>1644</v>
          </cell>
          <cell r="O425">
            <v>3.4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  <cell r="B430" t="str">
            <v>케이블 JF/SC (50%)</v>
          </cell>
          <cell r="C430" t="str">
            <v>0.65-150P</v>
          </cell>
          <cell r="D430" t="str">
            <v>m</v>
          </cell>
          <cell r="E430">
            <v>13987</v>
          </cell>
          <cell r="F430" t="str">
            <v>Y</v>
          </cell>
          <cell r="G430" t="str">
            <v>12-나</v>
          </cell>
          <cell r="I430">
            <v>38</v>
          </cell>
          <cell r="L430">
            <v>35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  <cell r="B435" t="str">
            <v>케이블 JF/SC (50%)</v>
          </cell>
          <cell r="C435" t="str">
            <v>0.65-200P</v>
          </cell>
          <cell r="D435" t="str">
            <v>m</v>
          </cell>
          <cell r="E435">
            <v>16005</v>
          </cell>
          <cell r="F435" t="str">
            <v>Y</v>
          </cell>
          <cell r="G435" t="str">
            <v>13-다</v>
          </cell>
          <cell r="I435">
            <v>43</v>
          </cell>
          <cell r="L435">
            <v>49</v>
          </cell>
          <cell r="N435">
            <v>1644</v>
          </cell>
          <cell r="O435">
            <v>4.29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  <cell r="B440" t="str">
            <v>케이블 JF/SC (50%)</v>
          </cell>
          <cell r="C440" t="str">
            <v>0.65-300P</v>
          </cell>
          <cell r="D440" t="str">
            <v>m</v>
          </cell>
          <cell r="E440">
            <v>20568</v>
          </cell>
          <cell r="F440" t="str">
            <v>Y</v>
          </cell>
          <cell r="G440" t="str">
            <v>14-라</v>
          </cell>
          <cell r="I440">
            <v>48</v>
          </cell>
          <cell r="L440">
            <v>47</v>
          </cell>
          <cell r="N440">
            <v>2013</v>
          </cell>
          <cell r="O440">
            <v>5.47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  <cell r="B445" t="str">
            <v>케이블 JF/SC (50%)</v>
          </cell>
          <cell r="C445" t="str">
            <v>0.65-400P</v>
          </cell>
          <cell r="D445" t="str">
            <v>m</v>
          </cell>
          <cell r="E445">
            <v>23654</v>
          </cell>
          <cell r="F445" t="str">
            <v>Y</v>
          </cell>
          <cell r="G445" t="str">
            <v>15-라</v>
          </cell>
          <cell r="H445">
            <v>53</v>
          </cell>
          <cell r="K445">
            <v>56</v>
          </cell>
          <cell r="N445">
            <v>2096</v>
          </cell>
          <cell r="O445">
            <v>6.01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  <cell r="B455" t="str">
            <v>케이블 JF/SC (50%)</v>
          </cell>
          <cell r="C455" t="str">
            <v>0.65-600P</v>
          </cell>
          <cell r="D455" t="str">
            <v>m</v>
          </cell>
          <cell r="F455" t="str">
            <v>Y</v>
          </cell>
          <cell r="G455" t="str">
            <v>17-라</v>
          </cell>
          <cell r="H455">
            <v>61</v>
          </cell>
          <cell r="K455">
            <v>64</v>
          </cell>
          <cell r="N455">
            <v>3183</v>
          </cell>
          <cell r="O455">
            <v>8.93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  <cell r="B460" t="str">
            <v>케이블 JF/SC (15%)</v>
          </cell>
          <cell r="C460" t="str">
            <v>0.65-3P</v>
          </cell>
          <cell r="D460" t="str">
            <v>m</v>
          </cell>
          <cell r="F460" t="str">
            <v>Y</v>
          </cell>
          <cell r="G460" t="str">
            <v>6-라</v>
          </cell>
          <cell r="J460">
            <v>26</v>
          </cell>
          <cell r="M460">
            <v>25</v>
          </cell>
          <cell r="N460">
            <v>131</v>
          </cell>
          <cell r="O460">
            <v>0.08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  <cell r="B465" t="str">
            <v>케이블 JF/SC (15%)</v>
          </cell>
          <cell r="C465" t="str">
            <v>0.65-12P</v>
          </cell>
          <cell r="D465" t="str">
            <v>m</v>
          </cell>
          <cell r="F465" t="str">
            <v>Y</v>
          </cell>
          <cell r="G465" t="str">
            <v>9-나</v>
          </cell>
          <cell r="I465">
            <v>39</v>
          </cell>
          <cell r="L465">
            <v>34</v>
          </cell>
          <cell r="N465">
            <v>290</v>
          </cell>
          <cell r="O465">
            <v>0.22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  <cell r="B470" t="str">
            <v>케이블 JF/SC (15%)</v>
          </cell>
          <cell r="C470" t="str">
            <v>0.65-18P</v>
          </cell>
          <cell r="D470" t="str">
            <v>m</v>
          </cell>
          <cell r="E470">
            <v>7405</v>
          </cell>
          <cell r="F470" t="str">
            <v>Y</v>
          </cell>
          <cell r="G470" t="str">
            <v>9-나</v>
          </cell>
          <cell r="I470">
            <v>39</v>
          </cell>
          <cell r="L470">
            <v>34</v>
          </cell>
          <cell r="N470">
            <v>290</v>
          </cell>
          <cell r="O470">
            <v>0.36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  <cell r="B475" t="str">
            <v>케이블 JF/SC (15%)</v>
          </cell>
          <cell r="C475" t="str">
            <v>0.65-24P</v>
          </cell>
          <cell r="D475" t="str">
            <v>m</v>
          </cell>
          <cell r="E475">
            <v>8354</v>
          </cell>
          <cell r="F475" t="str">
            <v>Y</v>
          </cell>
          <cell r="G475" t="str">
            <v>11-나</v>
          </cell>
          <cell r="I475">
            <v>38</v>
          </cell>
          <cell r="L475">
            <v>31</v>
          </cell>
          <cell r="N475">
            <v>750</v>
          </cell>
          <cell r="O475">
            <v>0.78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  <cell r="B480" t="str">
            <v>케이블 JF/SC (15%)</v>
          </cell>
          <cell r="C480" t="str">
            <v>0.65-30P</v>
          </cell>
          <cell r="D480" t="str">
            <v>m</v>
          </cell>
          <cell r="E480">
            <v>9565</v>
          </cell>
          <cell r="F480" t="str">
            <v>Y</v>
          </cell>
          <cell r="G480" t="str">
            <v>11-나</v>
          </cell>
          <cell r="I480">
            <v>38</v>
          </cell>
          <cell r="L480">
            <v>31</v>
          </cell>
          <cell r="N480">
            <v>750</v>
          </cell>
          <cell r="O480">
            <v>0.78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  <cell r="B485" t="str">
            <v>케이블 JF/SC (15%)</v>
          </cell>
          <cell r="C485" t="str">
            <v>0.65-50P</v>
          </cell>
          <cell r="D485" t="str">
            <v>m</v>
          </cell>
          <cell r="E485">
            <v>10154</v>
          </cell>
          <cell r="F485" t="str">
            <v>Y</v>
          </cell>
          <cell r="G485" t="str">
            <v>10-나</v>
          </cell>
          <cell r="I485">
            <v>47</v>
          </cell>
          <cell r="L485">
            <v>31</v>
          </cell>
          <cell r="N485">
            <v>760</v>
          </cell>
          <cell r="O485">
            <v>1.4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  <cell r="B490" t="str">
            <v>케이블 JF/SC (15%)</v>
          </cell>
          <cell r="C490" t="str">
            <v>0.65-74P</v>
          </cell>
          <cell r="D490" t="str">
            <v>m</v>
          </cell>
          <cell r="E490">
            <v>11998</v>
          </cell>
          <cell r="F490" t="str">
            <v>Y</v>
          </cell>
          <cell r="G490" t="str">
            <v>10-나</v>
          </cell>
          <cell r="I490">
            <v>47</v>
          </cell>
          <cell r="L490">
            <v>31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  <cell r="B495" t="str">
            <v>케이블 JF/SC (15%)</v>
          </cell>
          <cell r="C495" t="str">
            <v>0.65-100P</v>
          </cell>
          <cell r="D495" t="str">
            <v>m</v>
          </cell>
          <cell r="E495">
            <v>14005</v>
          </cell>
          <cell r="F495" t="str">
            <v>Y</v>
          </cell>
          <cell r="G495" t="str">
            <v>12-나</v>
          </cell>
          <cell r="I495">
            <v>38</v>
          </cell>
          <cell r="L495">
            <v>35</v>
          </cell>
          <cell r="N495">
            <v>1036</v>
          </cell>
          <cell r="O495">
            <v>2.5099999999999998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  <cell r="B500" t="str">
            <v>케이블 JF/SC (15%)</v>
          </cell>
          <cell r="C500" t="str">
            <v>0.65-150P</v>
          </cell>
          <cell r="D500" t="str">
            <v>m</v>
          </cell>
          <cell r="E500">
            <v>16895</v>
          </cell>
          <cell r="F500" t="str">
            <v>Y</v>
          </cell>
          <cell r="G500" t="str">
            <v>12-나</v>
          </cell>
          <cell r="I500">
            <v>38</v>
          </cell>
          <cell r="L500">
            <v>35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  <cell r="B505" t="str">
            <v>케이블 JF/SC (15%)</v>
          </cell>
          <cell r="C505" t="str">
            <v>0.65-200P</v>
          </cell>
          <cell r="D505" t="str">
            <v>m</v>
          </cell>
          <cell r="E505">
            <v>19682</v>
          </cell>
          <cell r="F505" t="str">
            <v>Y</v>
          </cell>
          <cell r="G505" t="str">
            <v>14-다</v>
          </cell>
          <cell r="H505">
            <v>46</v>
          </cell>
          <cell r="K505">
            <v>47</v>
          </cell>
          <cell r="N505">
            <v>1732</v>
          </cell>
          <cell r="O505">
            <v>4.51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  <cell r="B510" t="str">
            <v>케이블 JF/SC (15%)</v>
          </cell>
          <cell r="C510" t="str">
            <v>0.65-300P</v>
          </cell>
          <cell r="D510" t="str">
            <v>m</v>
          </cell>
          <cell r="E510">
            <v>24987</v>
          </cell>
          <cell r="F510" t="str">
            <v>Y</v>
          </cell>
          <cell r="G510" t="str">
            <v>14-바</v>
          </cell>
          <cell r="H510">
            <v>50</v>
          </cell>
          <cell r="K510">
            <v>47</v>
          </cell>
          <cell r="N510">
            <v>2194</v>
          </cell>
          <cell r="O510">
            <v>5.79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  <cell r="B515" t="str">
            <v>케이블 JF/SC (15%)</v>
          </cell>
          <cell r="C515" t="str">
            <v>0.65-400P</v>
          </cell>
          <cell r="D515" t="str">
            <v>m</v>
          </cell>
          <cell r="E515">
            <v>29581</v>
          </cell>
          <cell r="F515" t="str">
            <v>Y</v>
          </cell>
          <cell r="G515" t="str">
            <v>16-다</v>
          </cell>
          <cell r="H515">
            <v>53</v>
          </cell>
          <cell r="K515">
            <v>56</v>
          </cell>
          <cell r="N515">
            <v>2900</v>
          </cell>
          <cell r="O515">
            <v>7.81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  <cell r="B525" t="str">
            <v>케이블 JF/SC (15%)</v>
          </cell>
          <cell r="C525" t="str">
            <v>0.65-600P</v>
          </cell>
          <cell r="D525" t="str">
            <v>m</v>
          </cell>
          <cell r="F525" t="str">
            <v>Y</v>
          </cell>
          <cell r="G525" t="str">
            <v>17-마</v>
          </cell>
          <cell r="H525">
            <v>63</v>
          </cell>
          <cell r="K525">
            <v>64</v>
          </cell>
          <cell r="N525">
            <v>3528</v>
          </cell>
          <cell r="O525">
            <v>10.1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  <cell r="B530" t="str">
            <v>케이블 FS/JF 수저</v>
          </cell>
          <cell r="C530" t="str">
            <v>0.65-3P</v>
          </cell>
          <cell r="D530" t="str">
            <v>m</v>
          </cell>
          <cell r="F530" t="str">
            <v>Y</v>
          </cell>
          <cell r="G530" t="str">
            <v>6-라</v>
          </cell>
          <cell r="J530">
            <v>26</v>
          </cell>
          <cell r="M530">
            <v>25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  <cell r="B535" t="str">
            <v>케이블 FS/JF 수저</v>
          </cell>
          <cell r="C535" t="str">
            <v>0.65-12P</v>
          </cell>
          <cell r="D535" t="str">
            <v>m</v>
          </cell>
          <cell r="F535" t="str">
            <v>Y</v>
          </cell>
          <cell r="G535" t="str">
            <v>6-라</v>
          </cell>
          <cell r="J535">
            <v>26</v>
          </cell>
          <cell r="M535">
            <v>25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  <cell r="B540" t="str">
            <v>케이블 FS/JF 수저</v>
          </cell>
          <cell r="C540" t="str">
            <v>0.65-15P</v>
          </cell>
          <cell r="D540" t="str">
            <v>m</v>
          </cell>
          <cell r="F540" t="str">
            <v>Y</v>
          </cell>
          <cell r="G540" t="str">
            <v>6-라</v>
          </cell>
          <cell r="J540">
            <v>26</v>
          </cell>
          <cell r="M540">
            <v>25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  <cell r="B545" t="str">
            <v>케이블 FS/JF 수저</v>
          </cell>
          <cell r="C545" t="str">
            <v>0.65-25P</v>
          </cell>
          <cell r="D545" t="str">
            <v>m</v>
          </cell>
          <cell r="E545">
            <v>37360</v>
          </cell>
          <cell r="F545" t="str">
            <v>Y</v>
          </cell>
          <cell r="G545" t="str">
            <v>7-다</v>
          </cell>
          <cell r="J545">
            <v>25</v>
          </cell>
          <cell r="M545">
            <v>28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  <cell r="B550" t="str">
            <v>케이블 FS/JF 수저</v>
          </cell>
          <cell r="C550" t="str">
            <v>0.65-30P</v>
          </cell>
          <cell r="D550" t="str">
            <v>m</v>
          </cell>
          <cell r="F550" t="str">
            <v>Y</v>
          </cell>
          <cell r="G550" t="str">
            <v>7-다</v>
          </cell>
          <cell r="J550">
            <v>25</v>
          </cell>
          <cell r="M550">
            <v>28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  <cell r="B555" t="str">
            <v>케이블 FS/JF 수저</v>
          </cell>
          <cell r="C555" t="str">
            <v>0.65-50P</v>
          </cell>
          <cell r="D555" t="str">
            <v>m</v>
          </cell>
          <cell r="E555">
            <v>40680</v>
          </cell>
          <cell r="F555" t="str">
            <v>Y</v>
          </cell>
          <cell r="G555" t="str">
            <v>9-나</v>
          </cell>
          <cell r="I555">
            <v>39</v>
          </cell>
          <cell r="L555">
            <v>34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  <cell r="B560" t="str">
            <v>케이블 FS/JF 수저</v>
          </cell>
          <cell r="C560" t="str">
            <v>0.65-100P</v>
          </cell>
          <cell r="D560" t="str">
            <v>m</v>
          </cell>
          <cell r="E560">
            <v>43560</v>
          </cell>
          <cell r="F560" t="str">
            <v>Y</v>
          </cell>
          <cell r="G560" t="str">
            <v>10-다</v>
          </cell>
          <cell r="I560">
            <v>51</v>
          </cell>
          <cell r="L560">
            <v>31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  <cell r="B565" t="str">
            <v>케이블 FS/JF 수저</v>
          </cell>
          <cell r="C565" t="str">
            <v>0.65-200P</v>
          </cell>
          <cell r="D565" t="str">
            <v>m</v>
          </cell>
          <cell r="E565">
            <v>50480</v>
          </cell>
          <cell r="F565" t="str">
            <v>Y</v>
          </cell>
          <cell r="G565" t="str">
            <v>10-다</v>
          </cell>
          <cell r="I565">
            <v>51</v>
          </cell>
          <cell r="L565">
            <v>31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  <cell r="B570" t="str">
            <v>케이블 FS/JF 수저</v>
          </cell>
          <cell r="C570" t="str">
            <v>0.65-300P</v>
          </cell>
          <cell r="D570" t="str">
            <v>m</v>
          </cell>
          <cell r="E570">
            <v>55862</v>
          </cell>
          <cell r="F570" t="str">
            <v>Y</v>
          </cell>
          <cell r="G570" t="str">
            <v>13-다</v>
          </cell>
          <cell r="I570">
            <v>40</v>
          </cell>
          <cell r="L570">
            <v>39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  <cell r="B575" t="str">
            <v>케이블 FS/JF 수저</v>
          </cell>
          <cell r="C575" t="str">
            <v>0.65-400P</v>
          </cell>
          <cell r="D575" t="str">
            <v>m</v>
          </cell>
          <cell r="F575" t="str">
            <v>Y</v>
          </cell>
          <cell r="G575" t="str">
            <v>13-나</v>
          </cell>
          <cell r="I575">
            <v>43</v>
          </cell>
          <cell r="L575">
            <v>39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  <cell r="B585" t="str">
            <v>케이블 FS/JF 수저</v>
          </cell>
          <cell r="C585" t="str">
            <v>0.65-600P</v>
          </cell>
          <cell r="D585" t="str">
            <v>m</v>
          </cell>
          <cell r="F585" t="str">
            <v>Y</v>
          </cell>
          <cell r="G585" t="str">
            <v>14-다</v>
          </cell>
          <cell r="H585">
            <v>47</v>
          </cell>
          <cell r="K585">
            <v>47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  <cell r="B590" t="str">
            <v>케이블 FS/SC 수저</v>
          </cell>
          <cell r="C590" t="str">
            <v>0.65-3P</v>
          </cell>
          <cell r="D590" t="str">
            <v>m</v>
          </cell>
          <cell r="F590" t="str">
            <v>Y</v>
          </cell>
          <cell r="G590" t="str">
            <v>6-라</v>
          </cell>
          <cell r="J590">
            <v>26</v>
          </cell>
          <cell r="M590">
            <v>25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  <cell r="B595" t="str">
            <v>케이블 FS/SC 수저</v>
          </cell>
          <cell r="C595" t="str">
            <v>0.65-12P</v>
          </cell>
          <cell r="D595" t="str">
            <v>m</v>
          </cell>
          <cell r="F595" t="str">
            <v>Y</v>
          </cell>
          <cell r="G595" t="str">
            <v>6-라</v>
          </cell>
          <cell r="J595">
            <v>26</v>
          </cell>
          <cell r="M595">
            <v>25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  <cell r="B600" t="str">
            <v>케이블 FS/SC 수저</v>
          </cell>
          <cell r="C600" t="str">
            <v>0.65-15P</v>
          </cell>
          <cell r="D600" t="str">
            <v>m</v>
          </cell>
          <cell r="F600" t="str">
            <v>Y</v>
          </cell>
          <cell r="G600" t="str">
            <v>6-라</v>
          </cell>
          <cell r="J600">
            <v>26</v>
          </cell>
          <cell r="M600">
            <v>25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  <cell r="B605" t="str">
            <v>케이블 FS/SC 수저</v>
          </cell>
          <cell r="C605" t="str">
            <v>0.65-24P</v>
          </cell>
          <cell r="D605" t="str">
            <v>m</v>
          </cell>
          <cell r="E605">
            <v>39680</v>
          </cell>
          <cell r="F605" t="str">
            <v>Y</v>
          </cell>
          <cell r="G605" t="str">
            <v>7-다</v>
          </cell>
          <cell r="J605">
            <v>25</v>
          </cell>
          <cell r="M605">
            <v>28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  <cell r="B610" t="str">
            <v>케이블 FS/SC 수저</v>
          </cell>
          <cell r="C610" t="str">
            <v>0.65-30P</v>
          </cell>
          <cell r="D610" t="str">
            <v>m</v>
          </cell>
          <cell r="F610" t="str">
            <v>Y</v>
          </cell>
          <cell r="G610" t="str">
            <v>7-다</v>
          </cell>
          <cell r="J610">
            <v>25</v>
          </cell>
          <cell r="M610">
            <v>28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  <cell r="B615" t="str">
            <v>케이블 FS/SC 수저</v>
          </cell>
          <cell r="C615" t="str">
            <v>0.65-50P</v>
          </cell>
          <cell r="D615" t="str">
            <v>m</v>
          </cell>
          <cell r="E615">
            <v>40450</v>
          </cell>
          <cell r="F615" t="str">
            <v>Y</v>
          </cell>
          <cell r="G615" t="str">
            <v>9-나</v>
          </cell>
          <cell r="I615">
            <v>39</v>
          </cell>
          <cell r="L615">
            <v>34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  <cell r="B620" t="str">
            <v>케이블 FS/SC 수저</v>
          </cell>
          <cell r="C620" t="str">
            <v>0.65-100P</v>
          </cell>
          <cell r="D620" t="str">
            <v>m</v>
          </cell>
          <cell r="E620">
            <v>46400</v>
          </cell>
          <cell r="F620" t="str">
            <v>Y</v>
          </cell>
          <cell r="G620" t="str">
            <v>10-다</v>
          </cell>
          <cell r="I620">
            <v>51</v>
          </cell>
          <cell r="L620">
            <v>31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  <cell r="B625" t="str">
            <v>케이블 FS/SC 수저</v>
          </cell>
          <cell r="C625" t="str">
            <v>0.65-200P</v>
          </cell>
          <cell r="D625" t="str">
            <v>m</v>
          </cell>
          <cell r="E625">
            <v>52800</v>
          </cell>
          <cell r="F625" t="str">
            <v>Y</v>
          </cell>
          <cell r="G625" t="str">
            <v>10-다</v>
          </cell>
          <cell r="I625">
            <v>51</v>
          </cell>
          <cell r="L625">
            <v>31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  <cell r="B630" t="str">
            <v>케이블 FS/SC 수저</v>
          </cell>
          <cell r="C630" t="str">
            <v>0.65-300P</v>
          </cell>
          <cell r="D630" t="str">
            <v>m</v>
          </cell>
          <cell r="E630">
            <v>58310</v>
          </cell>
          <cell r="F630" t="str">
            <v>Y</v>
          </cell>
          <cell r="G630" t="str">
            <v>13-다</v>
          </cell>
          <cell r="I630">
            <v>40</v>
          </cell>
          <cell r="L630">
            <v>39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  <cell r="B635" t="str">
            <v>케이블 FS/SC 수저</v>
          </cell>
          <cell r="C635" t="str">
            <v>0.65-400P</v>
          </cell>
          <cell r="D635" t="str">
            <v>m</v>
          </cell>
          <cell r="F635" t="str">
            <v>Y</v>
          </cell>
          <cell r="G635" t="str">
            <v>13-나</v>
          </cell>
          <cell r="I635">
            <v>43</v>
          </cell>
          <cell r="L635">
            <v>39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  <cell r="B645" t="str">
            <v>케이블 FS/SC 수저</v>
          </cell>
          <cell r="C645" t="str">
            <v>0.65-600P</v>
          </cell>
          <cell r="D645" t="str">
            <v>m</v>
          </cell>
          <cell r="F645" t="str">
            <v>Y</v>
          </cell>
          <cell r="G645" t="str">
            <v>14-다</v>
          </cell>
          <cell r="H645">
            <v>47</v>
          </cell>
          <cell r="K645">
            <v>47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  <cell r="B650" t="str">
            <v>케이블 FS/JF-SS</v>
          </cell>
          <cell r="C650" t="str">
            <v>0.65-6P</v>
          </cell>
          <cell r="D650" t="str">
            <v>m</v>
          </cell>
          <cell r="E650">
            <v>1519</v>
          </cell>
          <cell r="F650" t="str">
            <v>Y</v>
          </cell>
          <cell r="G650" t="str">
            <v>6-다</v>
          </cell>
          <cell r="J650">
            <v>24</v>
          </cell>
          <cell r="M650">
            <v>25</v>
          </cell>
          <cell r="N650">
            <v>252</v>
          </cell>
          <cell r="O650">
            <v>0.27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  <cell r="B655" t="str">
            <v>케이블 FS/JF-SS</v>
          </cell>
          <cell r="C655" t="str">
            <v>0.65-12P</v>
          </cell>
          <cell r="D655" t="str">
            <v>m</v>
          </cell>
          <cell r="E655">
            <v>1782</v>
          </cell>
          <cell r="F655" t="str">
            <v>Y</v>
          </cell>
          <cell r="G655" t="str">
            <v>7-나</v>
          </cell>
          <cell r="J655">
            <v>25</v>
          </cell>
          <cell r="M655">
            <v>28</v>
          </cell>
          <cell r="N655">
            <v>252</v>
          </cell>
          <cell r="O655">
            <v>0.35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  <cell r="B660" t="str">
            <v>케이블 FS/JF-SS</v>
          </cell>
          <cell r="C660" t="str">
            <v>0.65-15P</v>
          </cell>
          <cell r="D660" t="str">
            <v>m</v>
          </cell>
          <cell r="E660">
            <v>1816</v>
          </cell>
          <cell r="F660" t="str">
            <v>Y</v>
          </cell>
          <cell r="G660" t="str">
            <v>7-다</v>
          </cell>
          <cell r="J660">
            <v>25</v>
          </cell>
          <cell r="M660">
            <v>28</v>
          </cell>
          <cell r="N660">
            <v>252</v>
          </cell>
          <cell r="O660">
            <v>0.35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  <cell r="B665" t="str">
            <v>케이블 FS/JF-SS</v>
          </cell>
          <cell r="C665" t="str">
            <v>0.65-25P</v>
          </cell>
          <cell r="D665" t="str">
            <v>m</v>
          </cell>
          <cell r="E665">
            <v>2392</v>
          </cell>
          <cell r="F665" t="str">
            <v>Y</v>
          </cell>
          <cell r="G665" t="str">
            <v>9-가</v>
          </cell>
          <cell r="I665">
            <v>37</v>
          </cell>
          <cell r="L665">
            <v>34</v>
          </cell>
          <cell r="N665">
            <v>355</v>
          </cell>
          <cell r="O665">
            <v>0.35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  <cell r="B670" t="str">
            <v>케이블 FS/JF-SS</v>
          </cell>
          <cell r="C670" t="str">
            <v>0.65-30P</v>
          </cell>
          <cell r="D670" t="str">
            <v>m</v>
          </cell>
          <cell r="F670" t="str">
            <v>Y</v>
          </cell>
          <cell r="G670" t="str">
            <v>9-가</v>
          </cell>
          <cell r="I670">
            <v>37</v>
          </cell>
          <cell r="L670">
            <v>34</v>
          </cell>
          <cell r="N670">
            <v>464</v>
          </cell>
          <cell r="O670">
            <v>0.46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  <cell r="B675" t="str">
            <v>케이블 FS/JF-SS</v>
          </cell>
          <cell r="C675" t="str">
            <v>0.65-50P</v>
          </cell>
          <cell r="D675" t="str">
            <v>m</v>
          </cell>
          <cell r="E675">
            <v>3171</v>
          </cell>
          <cell r="F675" t="str">
            <v>Y</v>
          </cell>
          <cell r="G675" t="str">
            <v>9-아</v>
          </cell>
          <cell r="I675">
            <v>46</v>
          </cell>
          <cell r="L675">
            <v>40</v>
          </cell>
          <cell r="N675">
            <v>520</v>
          </cell>
          <cell r="O675">
            <v>0.7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  <cell r="B678" t="str">
            <v>케이블 FS/JF-SS</v>
          </cell>
          <cell r="C678" t="str">
            <v>0.65-75P</v>
          </cell>
          <cell r="D678" t="str">
            <v>m</v>
          </cell>
          <cell r="E678">
            <v>3910</v>
          </cell>
          <cell r="F678" t="str">
            <v>Y</v>
          </cell>
        </row>
        <row r="679">
          <cell r="A679">
            <v>679</v>
          </cell>
        </row>
        <row r="680">
          <cell r="A680">
            <v>680</v>
          </cell>
          <cell r="B680" t="str">
            <v>케이블 FS/JF-SS</v>
          </cell>
          <cell r="C680" t="str">
            <v>0.65-100P</v>
          </cell>
          <cell r="D680" t="str">
            <v>m</v>
          </cell>
          <cell r="E680">
            <v>5019</v>
          </cell>
          <cell r="F680" t="str">
            <v>Y</v>
          </cell>
          <cell r="G680" t="str">
            <v>13-라</v>
          </cell>
          <cell r="I680">
            <v>46</v>
          </cell>
          <cell r="L680">
            <v>39</v>
          </cell>
          <cell r="N680">
            <v>819</v>
          </cell>
          <cell r="O680">
            <v>1.22</v>
          </cell>
        </row>
        <row r="681">
          <cell r="A681">
            <v>681</v>
          </cell>
        </row>
        <row r="682">
          <cell r="A682">
            <v>682</v>
          </cell>
          <cell r="B682" t="str">
            <v>케이블 FS/JF-SS</v>
          </cell>
          <cell r="C682" t="str">
            <v>0.65-150P</v>
          </cell>
          <cell r="D682" t="str">
            <v>m</v>
          </cell>
          <cell r="E682">
            <v>7210</v>
          </cell>
          <cell r="F682" t="str">
            <v>Y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  <cell r="B685" t="str">
            <v>케이블 FS/JF-SS</v>
          </cell>
          <cell r="C685" t="str">
            <v>0.65-200P</v>
          </cell>
          <cell r="D685" t="str">
            <v>m</v>
          </cell>
          <cell r="E685">
            <v>9727</v>
          </cell>
          <cell r="F685" t="str">
            <v>Y</v>
          </cell>
          <cell r="G685" t="str">
            <v>11-다</v>
          </cell>
          <cell r="I685">
            <v>38</v>
          </cell>
          <cell r="L685">
            <v>31</v>
          </cell>
          <cell r="N685">
            <v>891</v>
          </cell>
          <cell r="O685">
            <v>2.12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  <cell r="B690" t="str">
            <v>케이블 FS/JF-SS</v>
          </cell>
          <cell r="C690" t="str">
            <v>0.65-300P</v>
          </cell>
          <cell r="D690" t="str">
            <v>m</v>
          </cell>
          <cell r="F690" t="str">
            <v>Y</v>
          </cell>
          <cell r="G690" t="str">
            <v>14-라</v>
          </cell>
          <cell r="H690">
            <v>48</v>
          </cell>
          <cell r="K690">
            <v>47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  <cell r="B695" t="str">
            <v>케이블 FS/JF-SS</v>
          </cell>
          <cell r="C695" t="str">
            <v>0.65-400P</v>
          </cell>
          <cell r="D695" t="str">
            <v>m</v>
          </cell>
          <cell r="F695" t="str">
            <v>Y</v>
          </cell>
          <cell r="G695" t="str">
            <v>14-나</v>
          </cell>
          <cell r="H695">
            <v>46</v>
          </cell>
          <cell r="K695">
            <v>47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  <cell r="B705" t="str">
            <v>케이블 FS/JF-SS</v>
          </cell>
          <cell r="C705" t="str">
            <v>0.65-600P</v>
          </cell>
          <cell r="D705" t="str">
            <v>m</v>
          </cell>
          <cell r="F705" t="str">
            <v>Y</v>
          </cell>
          <cell r="G705" t="str">
            <v>16-나</v>
          </cell>
          <cell r="H705">
            <v>52</v>
          </cell>
          <cell r="K705">
            <v>56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  <cell r="E714" t="str">
            <v>…..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  <row r="1282">
          <cell r="A1282">
            <v>1282</v>
          </cell>
        </row>
        <row r="1283">
          <cell r="A1283">
            <v>1283</v>
          </cell>
        </row>
        <row r="1284">
          <cell r="A1284">
            <v>1284</v>
          </cell>
        </row>
        <row r="1285">
          <cell r="A1285">
            <v>1285</v>
          </cell>
        </row>
        <row r="1286">
          <cell r="A1286">
            <v>1286</v>
          </cell>
        </row>
        <row r="1287">
          <cell r="A1287">
            <v>1287</v>
          </cell>
        </row>
        <row r="1288">
          <cell r="A1288">
            <v>1288</v>
          </cell>
        </row>
        <row r="1289">
          <cell r="A1289">
            <v>1289</v>
          </cell>
        </row>
        <row r="1290">
          <cell r="A1290">
            <v>1290</v>
          </cell>
        </row>
        <row r="1291">
          <cell r="A1291">
            <v>1291</v>
          </cell>
        </row>
        <row r="1292">
          <cell r="A1292">
            <v>1292</v>
          </cell>
        </row>
        <row r="1293">
          <cell r="A1293">
            <v>1293</v>
          </cell>
        </row>
        <row r="1294">
          <cell r="A1294">
            <v>1294</v>
          </cell>
        </row>
        <row r="1295">
          <cell r="A1295">
            <v>1295</v>
          </cell>
        </row>
        <row r="1296">
          <cell r="A1296">
            <v>1296</v>
          </cell>
        </row>
        <row r="1297">
          <cell r="A1297">
            <v>1297</v>
          </cell>
        </row>
        <row r="1298">
          <cell r="A1298">
            <v>1298</v>
          </cell>
        </row>
        <row r="1299">
          <cell r="A1299">
            <v>1299</v>
          </cell>
        </row>
        <row r="1300">
          <cell r="A1300">
            <v>1300</v>
          </cell>
        </row>
        <row r="1301">
          <cell r="A1301">
            <v>1301</v>
          </cell>
        </row>
        <row r="1302">
          <cell r="A1302">
            <v>1302</v>
          </cell>
        </row>
        <row r="1303">
          <cell r="A1303">
            <v>1303</v>
          </cell>
        </row>
        <row r="1304">
          <cell r="A1304">
            <v>1304</v>
          </cell>
        </row>
        <row r="1305">
          <cell r="A1305">
            <v>1305</v>
          </cell>
        </row>
        <row r="1306">
          <cell r="A1306">
            <v>1306</v>
          </cell>
        </row>
        <row r="1307">
          <cell r="A1307">
            <v>1307</v>
          </cell>
        </row>
        <row r="1308">
          <cell r="A1308">
            <v>1308</v>
          </cell>
        </row>
        <row r="1309">
          <cell r="A1309">
            <v>1309</v>
          </cell>
        </row>
        <row r="1310">
          <cell r="A1310">
            <v>1310</v>
          </cell>
        </row>
        <row r="1311">
          <cell r="A1311">
            <v>1311</v>
          </cell>
        </row>
        <row r="1312">
          <cell r="A1312">
            <v>1312</v>
          </cell>
        </row>
        <row r="1313">
          <cell r="A1313">
            <v>1313</v>
          </cell>
        </row>
        <row r="1314">
          <cell r="A1314">
            <v>1314</v>
          </cell>
        </row>
        <row r="1315">
          <cell r="A1315">
            <v>1315</v>
          </cell>
        </row>
        <row r="1316">
          <cell r="A1316">
            <v>1316</v>
          </cell>
        </row>
        <row r="1317">
          <cell r="A1317">
            <v>1317</v>
          </cell>
        </row>
        <row r="1318">
          <cell r="A1318">
            <v>1318</v>
          </cell>
        </row>
        <row r="1319">
          <cell r="A1319">
            <v>1319</v>
          </cell>
        </row>
        <row r="1320">
          <cell r="A1320">
            <v>1320</v>
          </cell>
        </row>
        <row r="1321">
          <cell r="A1321">
            <v>1321</v>
          </cell>
        </row>
        <row r="1322">
          <cell r="A1322">
            <v>1322</v>
          </cell>
        </row>
        <row r="1323">
          <cell r="A1323">
            <v>1323</v>
          </cell>
        </row>
        <row r="1324">
          <cell r="A1324">
            <v>1324</v>
          </cell>
        </row>
        <row r="1325">
          <cell r="A1325">
            <v>1325</v>
          </cell>
        </row>
        <row r="1326">
          <cell r="A1326">
            <v>1326</v>
          </cell>
        </row>
        <row r="1327">
          <cell r="A1327">
            <v>1327</v>
          </cell>
        </row>
        <row r="1328">
          <cell r="A1328">
            <v>1328</v>
          </cell>
        </row>
        <row r="1329">
          <cell r="A1329">
            <v>1329</v>
          </cell>
        </row>
        <row r="1330">
          <cell r="A1330">
            <v>1330</v>
          </cell>
        </row>
        <row r="1331">
          <cell r="A1331">
            <v>1331</v>
          </cell>
        </row>
        <row r="1332">
          <cell r="A1332">
            <v>1332</v>
          </cell>
        </row>
        <row r="1333">
          <cell r="A1333">
            <v>1333</v>
          </cell>
        </row>
        <row r="1334">
          <cell r="A1334">
            <v>1334</v>
          </cell>
        </row>
        <row r="1335">
          <cell r="A1335">
            <v>1335</v>
          </cell>
        </row>
        <row r="1336">
          <cell r="A1336">
            <v>1336</v>
          </cell>
        </row>
        <row r="1337">
          <cell r="A1337">
            <v>1337</v>
          </cell>
        </row>
        <row r="1338">
          <cell r="A1338">
            <v>1338</v>
          </cell>
        </row>
        <row r="1339">
          <cell r="A1339">
            <v>1339</v>
          </cell>
        </row>
        <row r="1340">
          <cell r="A1340">
            <v>1340</v>
          </cell>
        </row>
        <row r="1341">
          <cell r="A1341">
            <v>1341</v>
          </cell>
        </row>
        <row r="1342">
          <cell r="A1342">
            <v>1342</v>
          </cell>
        </row>
        <row r="1343">
          <cell r="A1343">
            <v>1343</v>
          </cell>
        </row>
        <row r="1344">
          <cell r="A1344">
            <v>1344</v>
          </cell>
        </row>
        <row r="1345">
          <cell r="A1345">
            <v>1345</v>
          </cell>
        </row>
        <row r="1346">
          <cell r="A1346">
            <v>1346</v>
          </cell>
        </row>
        <row r="1347">
          <cell r="A1347">
            <v>1347</v>
          </cell>
        </row>
        <row r="1348">
          <cell r="A1348">
            <v>1348</v>
          </cell>
        </row>
        <row r="1349">
          <cell r="A1349">
            <v>1349</v>
          </cell>
        </row>
        <row r="1350">
          <cell r="A1350">
            <v>1350</v>
          </cell>
        </row>
        <row r="1351">
          <cell r="A1351">
            <v>1351</v>
          </cell>
        </row>
        <row r="1352">
          <cell r="A1352">
            <v>1352</v>
          </cell>
        </row>
        <row r="1353">
          <cell r="A1353">
            <v>1353</v>
          </cell>
        </row>
        <row r="1354">
          <cell r="A1354">
            <v>1354</v>
          </cell>
        </row>
        <row r="1355">
          <cell r="A1355">
            <v>1355</v>
          </cell>
        </row>
        <row r="1356">
          <cell r="A1356">
            <v>1356</v>
          </cell>
        </row>
        <row r="1357">
          <cell r="A1357">
            <v>1357</v>
          </cell>
        </row>
        <row r="1358">
          <cell r="A1358">
            <v>1358</v>
          </cell>
        </row>
        <row r="1359">
          <cell r="A1359">
            <v>1359</v>
          </cell>
        </row>
        <row r="1360">
          <cell r="A1360">
            <v>1360</v>
          </cell>
        </row>
        <row r="1361">
          <cell r="A1361">
            <v>1361</v>
          </cell>
        </row>
        <row r="1362">
          <cell r="A1362">
            <v>1362</v>
          </cell>
        </row>
        <row r="1363">
          <cell r="A1363">
            <v>1363</v>
          </cell>
        </row>
        <row r="1364">
          <cell r="A1364">
            <v>1364</v>
          </cell>
        </row>
        <row r="1365">
          <cell r="A1365">
            <v>1365</v>
          </cell>
        </row>
        <row r="1366">
          <cell r="A1366">
            <v>1366</v>
          </cell>
        </row>
        <row r="1367">
          <cell r="A1367">
            <v>1367</v>
          </cell>
        </row>
        <row r="1368">
          <cell r="A1368">
            <v>1368</v>
          </cell>
        </row>
        <row r="1369">
          <cell r="A1369">
            <v>1369</v>
          </cell>
        </row>
        <row r="1370">
          <cell r="A1370">
            <v>1370</v>
          </cell>
        </row>
        <row r="1371">
          <cell r="A1371">
            <v>1371</v>
          </cell>
        </row>
        <row r="1372">
          <cell r="A1372">
            <v>1372</v>
          </cell>
        </row>
        <row r="1373">
          <cell r="A1373">
            <v>1373</v>
          </cell>
        </row>
        <row r="1374">
          <cell r="A1374">
            <v>1374</v>
          </cell>
        </row>
        <row r="1375">
          <cell r="A1375">
            <v>1375</v>
          </cell>
        </row>
        <row r="1376">
          <cell r="A1376">
            <v>1376</v>
          </cell>
        </row>
        <row r="1377">
          <cell r="A1377">
            <v>1377</v>
          </cell>
        </row>
        <row r="1378">
          <cell r="A1378">
            <v>1378</v>
          </cell>
        </row>
        <row r="1379">
          <cell r="A1379">
            <v>1379</v>
          </cell>
        </row>
        <row r="1380">
          <cell r="A1380">
            <v>1380</v>
          </cell>
        </row>
        <row r="1381">
          <cell r="A1381">
            <v>1381</v>
          </cell>
        </row>
        <row r="1382">
          <cell r="A1382">
            <v>1382</v>
          </cell>
        </row>
        <row r="1383">
          <cell r="A1383">
            <v>1383</v>
          </cell>
        </row>
        <row r="1384">
          <cell r="A1384">
            <v>1384</v>
          </cell>
        </row>
        <row r="1385">
          <cell r="A1385">
            <v>1385</v>
          </cell>
        </row>
        <row r="1386">
          <cell r="A1386">
            <v>1386</v>
          </cell>
        </row>
        <row r="1387">
          <cell r="A1387">
            <v>1387</v>
          </cell>
        </row>
        <row r="1388">
          <cell r="A1388">
            <v>1388</v>
          </cell>
        </row>
        <row r="1389">
          <cell r="A1389">
            <v>1389</v>
          </cell>
        </row>
        <row r="1390">
          <cell r="A1390">
            <v>1390</v>
          </cell>
        </row>
        <row r="1391">
          <cell r="A1391">
            <v>1391</v>
          </cell>
        </row>
        <row r="1392">
          <cell r="A1392">
            <v>1392</v>
          </cell>
        </row>
        <row r="1393">
          <cell r="A1393">
            <v>1393</v>
          </cell>
        </row>
        <row r="1394">
          <cell r="A1394">
            <v>1394</v>
          </cell>
        </row>
        <row r="1395">
          <cell r="A1395">
            <v>1395</v>
          </cell>
        </row>
        <row r="1396">
          <cell r="A1396">
            <v>1396</v>
          </cell>
        </row>
        <row r="1397">
          <cell r="A1397">
            <v>1397</v>
          </cell>
        </row>
        <row r="1398">
          <cell r="A1398">
            <v>1398</v>
          </cell>
        </row>
        <row r="1399">
          <cell r="A1399">
            <v>1399</v>
          </cell>
        </row>
        <row r="1400">
          <cell r="A1400">
            <v>1400</v>
          </cell>
        </row>
        <row r="1401">
          <cell r="A1401">
            <v>1401</v>
          </cell>
        </row>
        <row r="1402">
          <cell r="A1402">
            <v>1402</v>
          </cell>
        </row>
        <row r="1403">
          <cell r="A1403">
            <v>1403</v>
          </cell>
        </row>
        <row r="1404">
          <cell r="A1404">
            <v>1404</v>
          </cell>
        </row>
        <row r="1405">
          <cell r="A1405">
            <v>1405</v>
          </cell>
        </row>
        <row r="1406">
          <cell r="A1406">
            <v>1406</v>
          </cell>
        </row>
        <row r="1407">
          <cell r="A1407">
            <v>1407</v>
          </cell>
        </row>
        <row r="1408">
          <cell r="A1408">
            <v>1408</v>
          </cell>
        </row>
        <row r="1409">
          <cell r="A1409">
            <v>1409</v>
          </cell>
        </row>
        <row r="1410">
          <cell r="A1410">
            <v>1410</v>
          </cell>
        </row>
        <row r="1411">
          <cell r="A1411">
            <v>1411</v>
          </cell>
        </row>
        <row r="1412">
          <cell r="A1412">
            <v>1412</v>
          </cell>
        </row>
        <row r="1413">
          <cell r="A1413">
            <v>1413</v>
          </cell>
        </row>
        <row r="1414">
          <cell r="A1414">
            <v>1414</v>
          </cell>
        </row>
        <row r="1415">
          <cell r="A1415">
            <v>1415</v>
          </cell>
        </row>
        <row r="1416">
          <cell r="A1416">
            <v>1416</v>
          </cell>
        </row>
        <row r="1417">
          <cell r="A1417">
            <v>1417</v>
          </cell>
        </row>
        <row r="1418">
          <cell r="A1418">
            <v>1418</v>
          </cell>
        </row>
        <row r="1419">
          <cell r="A1419">
            <v>1419</v>
          </cell>
        </row>
        <row r="1420">
          <cell r="A1420">
            <v>1420</v>
          </cell>
        </row>
        <row r="1421">
          <cell r="A1421">
            <v>1421</v>
          </cell>
        </row>
        <row r="1422">
          <cell r="A1422">
            <v>1422</v>
          </cell>
        </row>
        <row r="1423">
          <cell r="A1423">
            <v>1423</v>
          </cell>
        </row>
        <row r="1424">
          <cell r="A1424">
            <v>1424</v>
          </cell>
        </row>
        <row r="1425">
          <cell r="A1425">
            <v>1425</v>
          </cell>
        </row>
        <row r="1426">
          <cell r="A1426">
            <v>1426</v>
          </cell>
        </row>
        <row r="1427">
          <cell r="A1427">
            <v>1427</v>
          </cell>
        </row>
        <row r="1428">
          <cell r="A1428">
            <v>1428</v>
          </cell>
        </row>
        <row r="1429">
          <cell r="A1429">
            <v>1429</v>
          </cell>
        </row>
        <row r="1430">
          <cell r="A1430">
            <v>1430</v>
          </cell>
        </row>
        <row r="1431">
          <cell r="A1431">
            <v>1431</v>
          </cell>
        </row>
        <row r="1432">
          <cell r="A1432">
            <v>1432</v>
          </cell>
        </row>
        <row r="1433">
          <cell r="A1433">
            <v>1433</v>
          </cell>
        </row>
        <row r="1434">
          <cell r="A1434">
            <v>1434</v>
          </cell>
        </row>
        <row r="1435">
          <cell r="A1435">
            <v>1435</v>
          </cell>
        </row>
        <row r="1436">
          <cell r="A1436">
            <v>1436</v>
          </cell>
        </row>
        <row r="1437">
          <cell r="A1437">
            <v>1437</v>
          </cell>
        </row>
        <row r="1438">
          <cell r="A1438">
            <v>1438</v>
          </cell>
        </row>
        <row r="1439">
          <cell r="A1439">
            <v>1439</v>
          </cell>
        </row>
        <row r="1440">
          <cell r="A1440">
            <v>1440</v>
          </cell>
        </row>
        <row r="1441">
          <cell r="A1441">
            <v>1441</v>
          </cell>
        </row>
        <row r="1442">
          <cell r="A1442">
            <v>1442</v>
          </cell>
        </row>
        <row r="1443">
          <cell r="A1443">
            <v>1443</v>
          </cell>
        </row>
        <row r="1444">
          <cell r="A1444">
            <v>1444</v>
          </cell>
        </row>
        <row r="1445">
          <cell r="A1445">
            <v>1445</v>
          </cell>
        </row>
        <row r="1446">
          <cell r="A1446">
            <v>1446</v>
          </cell>
        </row>
        <row r="1447">
          <cell r="A1447">
            <v>1447</v>
          </cell>
        </row>
        <row r="1448">
          <cell r="A1448">
            <v>1448</v>
          </cell>
        </row>
        <row r="1449">
          <cell r="A1449">
            <v>1449</v>
          </cell>
        </row>
        <row r="1450">
          <cell r="A1450">
            <v>1450</v>
          </cell>
        </row>
        <row r="1451">
          <cell r="A1451">
            <v>1451</v>
          </cell>
        </row>
        <row r="1452">
          <cell r="A1452">
            <v>1452</v>
          </cell>
        </row>
        <row r="1453">
          <cell r="A1453">
            <v>1453</v>
          </cell>
        </row>
        <row r="1454">
          <cell r="A1454">
            <v>1454</v>
          </cell>
        </row>
        <row r="1455">
          <cell r="A1455">
            <v>1455</v>
          </cell>
        </row>
        <row r="1456">
          <cell r="A1456">
            <v>1456</v>
          </cell>
        </row>
        <row r="1457">
          <cell r="A1457">
            <v>1457</v>
          </cell>
        </row>
        <row r="1458">
          <cell r="A1458">
            <v>1458</v>
          </cell>
        </row>
        <row r="1459">
          <cell r="A1459">
            <v>1459</v>
          </cell>
        </row>
        <row r="1460">
          <cell r="A1460">
            <v>1460</v>
          </cell>
        </row>
        <row r="1461">
          <cell r="A1461">
            <v>1461</v>
          </cell>
        </row>
        <row r="1462">
          <cell r="A1462">
            <v>1462</v>
          </cell>
        </row>
        <row r="1463">
          <cell r="A1463">
            <v>1463</v>
          </cell>
        </row>
        <row r="1464">
          <cell r="A1464">
            <v>1464</v>
          </cell>
        </row>
        <row r="1465">
          <cell r="A1465">
            <v>1465</v>
          </cell>
        </row>
        <row r="1466">
          <cell r="A1466">
            <v>1466</v>
          </cell>
        </row>
        <row r="1467">
          <cell r="A1467">
            <v>1467</v>
          </cell>
        </row>
        <row r="1468">
          <cell r="A1468">
            <v>1468</v>
          </cell>
        </row>
        <row r="1469">
          <cell r="A1469">
            <v>1469</v>
          </cell>
        </row>
        <row r="1470">
          <cell r="A1470">
            <v>1470</v>
          </cell>
        </row>
        <row r="1471">
          <cell r="A1471">
            <v>1471</v>
          </cell>
        </row>
        <row r="1472">
          <cell r="A1472">
            <v>1472</v>
          </cell>
        </row>
        <row r="1473">
          <cell r="A1473">
            <v>1473</v>
          </cell>
        </row>
        <row r="1474">
          <cell r="A1474">
            <v>1474</v>
          </cell>
        </row>
        <row r="1475">
          <cell r="A1475">
            <v>1475</v>
          </cell>
        </row>
        <row r="1476">
          <cell r="A1476">
            <v>1476</v>
          </cell>
        </row>
        <row r="1477">
          <cell r="A1477">
            <v>1477</v>
          </cell>
        </row>
        <row r="1478">
          <cell r="A1478">
            <v>1478</v>
          </cell>
        </row>
        <row r="1479">
          <cell r="A1479">
            <v>1479</v>
          </cell>
        </row>
        <row r="1480">
          <cell r="A1480">
            <v>1480</v>
          </cell>
        </row>
        <row r="1481">
          <cell r="A1481">
            <v>1481</v>
          </cell>
        </row>
        <row r="1482">
          <cell r="A1482">
            <v>1482</v>
          </cell>
        </row>
        <row r="1483">
          <cell r="A1483">
            <v>1483</v>
          </cell>
        </row>
        <row r="1484">
          <cell r="A1484">
            <v>1484</v>
          </cell>
        </row>
        <row r="1485">
          <cell r="A1485">
            <v>1485</v>
          </cell>
        </row>
        <row r="1486">
          <cell r="A1486">
            <v>1486</v>
          </cell>
        </row>
        <row r="1487">
          <cell r="A1487">
            <v>1487</v>
          </cell>
        </row>
        <row r="1488">
          <cell r="A1488">
            <v>1488</v>
          </cell>
        </row>
        <row r="1489">
          <cell r="A1489">
            <v>1489</v>
          </cell>
        </row>
        <row r="1490">
          <cell r="A1490">
            <v>1490</v>
          </cell>
        </row>
        <row r="1491">
          <cell r="A1491">
            <v>1491</v>
          </cell>
        </row>
        <row r="1492">
          <cell r="A1492">
            <v>1492</v>
          </cell>
        </row>
        <row r="1493">
          <cell r="A1493">
            <v>1493</v>
          </cell>
        </row>
        <row r="1494">
          <cell r="A1494">
            <v>1494</v>
          </cell>
        </row>
        <row r="1495">
          <cell r="A1495">
            <v>1495</v>
          </cell>
        </row>
        <row r="1496">
          <cell r="A1496">
            <v>1496</v>
          </cell>
        </row>
        <row r="1497">
          <cell r="A1497">
            <v>1497</v>
          </cell>
        </row>
        <row r="1498">
          <cell r="A1498">
            <v>1498</v>
          </cell>
        </row>
        <row r="1499">
          <cell r="A1499">
            <v>1499</v>
          </cell>
        </row>
        <row r="1500">
          <cell r="A1500">
            <v>1500</v>
          </cell>
        </row>
        <row r="1501">
          <cell r="A1501">
            <v>1501</v>
          </cell>
        </row>
        <row r="1502">
          <cell r="A1502">
            <v>1502</v>
          </cell>
        </row>
        <row r="1503">
          <cell r="A1503">
            <v>1503</v>
          </cell>
        </row>
        <row r="1504">
          <cell r="A1504">
            <v>1504</v>
          </cell>
        </row>
        <row r="1505">
          <cell r="A1505">
            <v>1505</v>
          </cell>
        </row>
        <row r="1506">
          <cell r="A1506">
            <v>1506</v>
          </cell>
        </row>
        <row r="1507">
          <cell r="A1507">
            <v>1507</v>
          </cell>
        </row>
        <row r="1508">
          <cell r="A1508">
            <v>1508</v>
          </cell>
        </row>
        <row r="1509">
          <cell r="A1509">
            <v>1509</v>
          </cell>
        </row>
        <row r="1510">
          <cell r="A1510">
            <v>1510</v>
          </cell>
        </row>
        <row r="1511">
          <cell r="A1511">
            <v>1511</v>
          </cell>
        </row>
        <row r="1512">
          <cell r="A1512">
            <v>1512</v>
          </cell>
        </row>
        <row r="1513">
          <cell r="A1513">
            <v>1513</v>
          </cell>
        </row>
        <row r="1514">
          <cell r="A1514">
            <v>1514</v>
          </cell>
        </row>
        <row r="1515">
          <cell r="A1515">
            <v>1515</v>
          </cell>
        </row>
        <row r="1516">
          <cell r="A1516">
            <v>1516</v>
          </cell>
        </row>
        <row r="1517">
          <cell r="A1517">
            <v>1517</v>
          </cell>
        </row>
        <row r="1518">
          <cell r="A1518">
            <v>1518</v>
          </cell>
        </row>
        <row r="1519">
          <cell r="A1519">
            <v>1519</v>
          </cell>
        </row>
        <row r="1520">
          <cell r="A1520">
            <v>1520</v>
          </cell>
        </row>
        <row r="1521">
          <cell r="A1521">
            <v>1521</v>
          </cell>
        </row>
        <row r="1522">
          <cell r="A1522">
            <v>1522</v>
          </cell>
        </row>
        <row r="1523">
          <cell r="A1523">
            <v>1523</v>
          </cell>
        </row>
        <row r="1524">
          <cell r="A1524">
            <v>1524</v>
          </cell>
        </row>
        <row r="1525">
          <cell r="A1525">
            <v>1525</v>
          </cell>
        </row>
        <row r="1526">
          <cell r="A1526">
            <v>1526</v>
          </cell>
        </row>
        <row r="1527">
          <cell r="A1527">
            <v>1527</v>
          </cell>
        </row>
        <row r="1528">
          <cell r="A1528">
            <v>1528</v>
          </cell>
        </row>
        <row r="1529">
          <cell r="A1529">
            <v>1529</v>
          </cell>
        </row>
        <row r="1530">
          <cell r="A1530">
            <v>1530</v>
          </cell>
        </row>
        <row r="1531">
          <cell r="A1531">
            <v>1531</v>
          </cell>
        </row>
        <row r="1532">
          <cell r="A1532">
            <v>1532</v>
          </cell>
        </row>
        <row r="1533">
          <cell r="A1533">
            <v>1533</v>
          </cell>
        </row>
        <row r="1534">
          <cell r="A1534">
            <v>1534</v>
          </cell>
        </row>
        <row r="1535">
          <cell r="A1535">
            <v>1535</v>
          </cell>
        </row>
        <row r="1536">
          <cell r="A1536">
            <v>1536</v>
          </cell>
        </row>
        <row r="1537">
          <cell r="A1537">
            <v>1537</v>
          </cell>
        </row>
        <row r="1538">
          <cell r="A1538">
            <v>1538</v>
          </cell>
        </row>
        <row r="1539">
          <cell r="A1539">
            <v>1539</v>
          </cell>
        </row>
        <row r="1540">
          <cell r="A1540">
            <v>1540</v>
          </cell>
        </row>
        <row r="1541">
          <cell r="A1541">
            <v>1541</v>
          </cell>
        </row>
        <row r="1542">
          <cell r="A1542">
            <v>1542</v>
          </cell>
        </row>
        <row r="1543">
          <cell r="A1543">
            <v>1543</v>
          </cell>
        </row>
        <row r="1544">
          <cell r="A1544">
            <v>1544</v>
          </cell>
        </row>
        <row r="1545">
          <cell r="A1545">
            <v>1545</v>
          </cell>
        </row>
        <row r="1546">
          <cell r="A1546">
            <v>1546</v>
          </cell>
        </row>
        <row r="1547">
          <cell r="A1547">
            <v>1547</v>
          </cell>
        </row>
        <row r="1548">
          <cell r="A1548">
            <v>1548</v>
          </cell>
        </row>
        <row r="1549">
          <cell r="A1549">
            <v>1549</v>
          </cell>
        </row>
        <row r="1550">
          <cell r="A1550">
            <v>1550</v>
          </cell>
        </row>
        <row r="1551">
          <cell r="A1551">
            <v>1551</v>
          </cell>
        </row>
        <row r="1552">
          <cell r="A1552">
            <v>1552</v>
          </cell>
        </row>
        <row r="1553">
          <cell r="A1553">
            <v>1553</v>
          </cell>
        </row>
        <row r="1554">
          <cell r="A1554">
            <v>1554</v>
          </cell>
        </row>
        <row r="1555">
          <cell r="A1555">
            <v>1555</v>
          </cell>
        </row>
        <row r="1556">
          <cell r="A1556">
            <v>1556</v>
          </cell>
        </row>
        <row r="1557">
          <cell r="A1557">
            <v>1557</v>
          </cell>
        </row>
        <row r="1558">
          <cell r="A1558">
            <v>1558</v>
          </cell>
        </row>
        <row r="1559">
          <cell r="A1559">
            <v>1559</v>
          </cell>
        </row>
        <row r="1560">
          <cell r="A1560">
            <v>1560</v>
          </cell>
        </row>
        <row r="1561">
          <cell r="A1561">
            <v>1561</v>
          </cell>
        </row>
        <row r="1562">
          <cell r="A1562">
            <v>1562</v>
          </cell>
        </row>
        <row r="1563">
          <cell r="A1563">
            <v>1563</v>
          </cell>
        </row>
        <row r="1564">
          <cell r="A1564">
            <v>1564</v>
          </cell>
        </row>
        <row r="1565">
          <cell r="A1565">
            <v>1565</v>
          </cell>
        </row>
        <row r="1566">
          <cell r="A1566">
            <v>1566</v>
          </cell>
        </row>
        <row r="1567">
          <cell r="A1567">
            <v>1567</v>
          </cell>
        </row>
        <row r="1568">
          <cell r="A1568">
            <v>1568</v>
          </cell>
        </row>
        <row r="1569">
          <cell r="A1569">
            <v>1569</v>
          </cell>
        </row>
        <row r="1570">
          <cell r="A1570">
            <v>1570</v>
          </cell>
        </row>
        <row r="1571">
          <cell r="A1571">
            <v>1571</v>
          </cell>
        </row>
        <row r="1572">
          <cell r="A1572">
            <v>1572</v>
          </cell>
        </row>
        <row r="1573">
          <cell r="A1573">
            <v>1573</v>
          </cell>
        </row>
        <row r="1574">
          <cell r="A1574">
            <v>1574</v>
          </cell>
        </row>
        <row r="1575">
          <cell r="A1575">
            <v>1575</v>
          </cell>
        </row>
        <row r="1576">
          <cell r="A1576">
            <v>1576</v>
          </cell>
        </row>
        <row r="1577">
          <cell r="A1577">
            <v>1577</v>
          </cell>
        </row>
        <row r="1578">
          <cell r="A1578">
            <v>1578</v>
          </cell>
        </row>
        <row r="1579">
          <cell r="A1579">
            <v>1579</v>
          </cell>
        </row>
        <row r="1580">
          <cell r="A1580">
            <v>1580</v>
          </cell>
        </row>
        <row r="1581">
          <cell r="A1581">
            <v>1581</v>
          </cell>
        </row>
        <row r="1582">
          <cell r="A1582">
            <v>1582</v>
          </cell>
        </row>
        <row r="1583">
          <cell r="A1583">
            <v>1583</v>
          </cell>
        </row>
        <row r="1584">
          <cell r="A1584">
            <v>1584</v>
          </cell>
        </row>
        <row r="1585">
          <cell r="A1585">
            <v>1585</v>
          </cell>
        </row>
        <row r="1586">
          <cell r="A1586">
            <v>1586</v>
          </cell>
        </row>
        <row r="1587">
          <cell r="A1587">
            <v>1587</v>
          </cell>
        </row>
        <row r="1588">
          <cell r="A1588">
            <v>1588</v>
          </cell>
        </row>
        <row r="1589">
          <cell r="A1589">
            <v>1589</v>
          </cell>
        </row>
        <row r="1590">
          <cell r="A1590">
            <v>1590</v>
          </cell>
        </row>
        <row r="1591">
          <cell r="A1591">
            <v>1591</v>
          </cell>
        </row>
        <row r="1592">
          <cell r="A1592">
            <v>1592</v>
          </cell>
        </row>
        <row r="1593">
          <cell r="A1593">
            <v>1593</v>
          </cell>
        </row>
        <row r="1594">
          <cell r="A1594">
            <v>1594</v>
          </cell>
        </row>
        <row r="1595">
          <cell r="A1595">
            <v>1595</v>
          </cell>
        </row>
        <row r="1596">
          <cell r="A1596">
            <v>1596</v>
          </cell>
        </row>
        <row r="1597">
          <cell r="A1597">
            <v>1597</v>
          </cell>
        </row>
        <row r="1598">
          <cell r="A1598">
            <v>1598</v>
          </cell>
        </row>
        <row r="1599">
          <cell r="A1599">
            <v>1599</v>
          </cell>
        </row>
        <row r="1600">
          <cell r="A1600">
            <v>1600</v>
          </cell>
        </row>
        <row r="1601">
          <cell r="A1601">
            <v>1601</v>
          </cell>
        </row>
        <row r="1602">
          <cell r="A1602">
            <v>1602</v>
          </cell>
        </row>
        <row r="1603">
          <cell r="A1603">
            <v>1603</v>
          </cell>
        </row>
        <row r="1604">
          <cell r="A1604">
            <v>1604</v>
          </cell>
        </row>
        <row r="1605">
          <cell r="A1605">
            <v>1605</v>
          </cell>
        </row>
        <row r="1606">
          <cell r="A1606">
            <v>1606</v>
          </cell>
        </row>
        <row r="1607">
          <cell r="A1607">
            <v>1607</v>
          </cell>
        </row>
        <row r="1608">
          <cell r="A1608">
            <v>1608</v>
          </cell>
        </row>
        <row r="1609">
          <cell r="A1609">
            <v>1609</v>
          </cell>
        </row>
        <row r="1610">
          <cell r="A1610">
            <v>1610</v>
          </cell>
        </row>
        <row r="1611">
          <cell r="A1611">
            <v>1611</v>
          </cell>
        </row>
        <row r="1612">
          <cell r="A1612">
            <v>1612</v>
          </cell>
        </row>
        <row r="1613">
          <cell r="A1613">
            <v>1613</v>
          </cell>
        </row>
        <row r="1614">
          <cell r="A1614">
            <v>1614</v>
          </cell>
        </row>
        <row r="1615">
          <cell r="A1615">
            <v>1615</v>
          </cell>
        </row>
        <row r="1616">
          <cell r="A1616">
            <v>1616</v>
          </cell>
        </row>
        <row r="1617">
          <cell r="A1617">
            <v>1617</v>
          </cell>
        </row>
        <row r="1618">
          <cell r="A1618">
            <v>1618</v>
          </cell>
        </row>
        <row r="1619">
          <cell r="A1619">
            <v>1619</v>
          </cell>
        </row>
        <row r="1620">
          <cell r="A1620">
            <v>1620</v>
          </cell>
        </row>
        <row r="1621">
          <cell r="A1621">
            <v>1621</v>
          </cell>
        </row>
        <row r="1622">
          <cell r="A1622">
            <v>1622</v>
          </cell>
        </row>
        <row r="1623">
          <cell r="A1623">
            <v>1623</v>
          </cell>
        </row>
        <row r="1624">
          <cell r="A1624">
            <v>1624</v>
          </cell>
        </row>
        <row r="1625">
          <cell r="A1625">
            <v>1625</v>
          </cell>
        </row>
        <row r="1626">
          <cell r="A1626">
            <v>1626</v>
          </cell>
        </row>
        <row r="1627">
          <cell r="A1627">
            <v>1627</v>
          </cell>
        </row>
        <row r="1628">
          <cell r="A1628">
            <v>1628</v>
          </cell>
        </row>
        <row r="1629">
          <cell r="A1629">
            <v>1629</v>
          </cell>
        </row>
        <row r="1630">
          <cell r="A1630">
            <v>1630</v>
          </cell>
        </row>
        <row r="1631">
          <cell r="A1631">
            <v>1631</v>
          </cell>
        </row>
        <row r="1632">
          <cell r="A1632">
            <v>1632</v>
          </cell>
        </row>
        <row r="1633">
          <cell r="A1633">
            <v>1633</v>
          </cell>
        </row>
        <row r="1634">
          <cell r="A1634">
            <v>1634</v>
          </cell>
        </row>
        <row r="1635">
          <cell r="A1635">
            <v>1635</v>
          </cell>
        </row>
        <row r="1636">
          <cell r="A1636">
            <v>1636</v>
          </cell>
        </row>
        <row r="1637">
          <cell r="A1637">
            <v>1637</v>
          </cell>
        </row>
        <row r="1638">
          <cell r="A1638">
            <v>1638</v>
          </cell>
        </row>
        <row r="1639">
          <cell r="A1639">
            <v>1639</v>
          </cell>
        </row>
        <row r="1640">
          <cell r="A1640">
            <v>1640</v>
          </cell>
        </row>
        <row r="1641">
          <cell r="A1641">
            <v>1641</v>
          </cell>
        </row>
        <row r="1642">
          <cell r="A1642">
            <v>1642</v>
          </cell>
        </row>
        <row r="1643">
          <cell r="A1643">
            <v>1643</v>
          </cell>
        </row>
        <row r="1644">
          <cell r="A1644">
            <v>1644</v>
          </cell>
        </row>
        <row r="1645">
          <cell r="A1645">
            <v>1645</v>
          </cell>
        </row>
        <row r="1646">
          <cell r="A1646">
            <v>1646</v>
          </cell>
        </row>
        <row r="1647">
          <cell r="A1647">
            <v>1647</v>
          </cell>
        </row>
        <row r="1648">
          <cell r="A1648">
            <v>1648</v>
          </cell>
        </row>
        <row r="1649">
          <cell r="A1649">
            <v>1649</v>
          </cell>
        </row>
        <row r="1650">
          <cell r="A1650">
            <v>1650</v>
          </cell>
        </row>
        <row r="1651">
          <cell r="A1651">
            <v>1651</v>
          </cell>
        </row>
        <row r="1652">
          <cell r="A1652">
            <v>1652</v>
          </cell>
        </row>
        <row r="1653">
          <cell r="A1653">
            <v>1653</v>
          </cell>
        </row>
        <row r="1654">
          <cell r="A1654">
            <v>1654</v>
          </cell>
        </row>
        <row r="1655">
          <cell r="A1655">
            <v>1655</v>
          </cell>
        </row>
        <row r="1656">
          <cell r="A1656">
            <v>1656</v>
          </cell>
        </row>
        <row r="1657">
          <cell r="A1657">
            <v>1657</v>
          </cell>
        </row>
        <row r="1658">
          <cell r="A1658">
            <v>1658</v>
          </cell>
        </row>
        <row r="1659">
          <cell r="A1659">
            <v>1659</v>
          </cell>
        </row>
        <row r="1660">
          <cell r="A1660">
            <v>1660</v>
          </cell>
        </row>
        <row r="1661">
          <cell r="A1661">
            <v>1661</v>
          </cell>
        </row>
        <row r="1662">
          <cell r="A1662">
            <v>1662</v>
          </cell>
        </row>
        <row r="1663">
          <cell r="A1663">
            <v>1663</v>
          </cell>
        </row>
        <row r="1664">
          <cell r="A1664">
            <v>1664</v>
          </cell>
        </row>
        <row r="1665">
          <cell r="A1665">
            <v>1665</v>
          </cell>
        </row>
        <row r="1666">
          <cell r="A1666">
            <v>1666</v>
          </cell>
        </row>
        <row r="1667">
          <cell r="A1667">
            <v>1667</v>
          </cell>
        </row>
        <row r="1668">
          <cell r="A1668">
            <v>1668</v>
          </cell>
        </row>
        <row r="1669">
          <cell r="A1669">
            <v>1669</v>
          </cell>
        </row>
        <row r="1670">
          <cell r="A1670">
            <v>1670</v>
          </cell>
        </row>
        <row r="1671">
          <cell r="A1671">
            <v>1671</v>
          </cell>
        </row>
        <row r="1672">
          <cell r="A1672">
            <v>1672</v>
          </cell>
        </row>
        <row r="1673">
          <cell r="A1673">
            <v>1673</v>
          </cell>
        </row>
        <row r="1674">
          <cell r="A1674">
            <v>1674</v>
          </cell>
        </row>
        <row r="1675">
          <cell r="A1675">
            <v>1675</v>
          </cell>
        </row>
        <row r="1676">
          <cell r="A1676">
            <v>1676</v>
          </cell>
        </row>
        <row r="1677">
          <cell r="A1677">
            <v>1677</v>
          </cell>
        </row>
        <row r="1678">
          <cell r="A1678">
            <v>1678</v>
          </cell>
        </row>
        <row r="1679">
          <cell r="A1679">
            <v>1679</v>
          </cell>
        </row>
        <row r="1680">
          <cell r="A1680">
            <v>1680</v>
          </cell>
        </row>
        <row r="1681">
          <cell r="A1681">
            <v>1681</v>
          </cell>
        </row>
        <row r="1682">
          <cell r="A1682">
            <v>1682</v>
          </cell>
        </row>
        <row r="1683">
          <cell r="A1683">
            <v>1683</v>
          </cell>
        </row>
        <row r="1684">
          <cell r="A1684">
            <v>1684</v>
          </cell>
        </row>
        <row r="1685">
          <cell r="A1685">
            <v>1685</v>
          </cell>
        </row>
        <row r="1686">
          <cell r="A1686">
            <v>1686</v>
          </cell>
        </row>
        <row r="1687">
          <cell r="A1687">
            <v>1687</v>
          </cell>
        </row>
        <row r="1688">
          <cell r="A1688">
            <v>1688</v>
          </cell>
        </row>
        <row r="1689">
          <cell r="A1689">
            <v>1689</v>
          </cell>
        </row>
        <row r="1690">
          <cell r="A1690">
            <v>1690</v>
          </cell>
        </row>
        <row r="1691">
          <cell r="A1691">
            <v>1691</v>
          </cell>
        </row>
        <row r="1692">
          <cell r="A1692">
            <v>1692</v>
          </cell>
        </row>
        <row r="1693">
          <cell r="A1693">
            <v>1693</v>
          </cell>
        </row>
        <row r="1694">
          <cell r="A1694">
            <v>1694</v>
          </cell>
        </row>
        <row r="1695">
          <cell r="A1695">
            <v>1695</v>
          </cell>
        </row>
        <row r="1696">
          <cell r="A1696">
            <v>1696</v>
          </cell>
        </row>
        <row r="1697">
          <cell r="A1697">
            <v>1697</v>
          </cell>
        </row>
        <row r="1698">
          <cell r="A1698">
            <v>1698</v>
          </cell>
        </row>
        <row r="1699">
          <cell r="A1699">
            <v>1699</v>
          </cell>
        </row>
        <row r="1700">
          <cell r="A1700">
            <v>1700</v>
          </cell>
        </row>
        <row r="1701">
          <cell r="A1701">
            <v>1701</v>
          </cell>
        </row>
        <row r="1702">
          <cell r="A1702">
            <v>1702</v>
          </cell>
        </row>
        <row r="1703">
          <cell r="A1703">
            <v>1703</v>
          </cell>
        </row>
        <row r="1704">
          <cell r="A1704">
            <v>1704</v>
          </cell>
        </row>
        <row r="1705">
          <cell r="A1705">
            <v>1705</v>
          </cell>
        </row>
        <row r="1706">
          <cell r="A1706">
            <v>1706</v>
          </cell>
        </row>
        <row r="1707">
          <cell r="A1707">
            <v>1707</v>
          </cell>
        </row>
        <row r="1708">
          <cell r="A1708">
            <v>1708</v>
          </cell>
        </row>
        <row r="1709">
          <cell r="A1709">
            <v>1709</v>
          </cell>
        </row>
        <row r="1710">
          <cell r="A1710">
            <v>1710</v>
          </cell>
        </row>
        <row r="1711">
          <cell r="A1711">
            <v>1711</v>
          </cell>
        </row>
        <row r="1712">
          <cell r="A1712">
            <v>1712</v>
          </cell>
        </row>
        <row r="1713">
          <cell r="A1713">
            <v>1713</v>
          </cell>
        </row>
        <row r="1714">
          <cell r="A1714">
            <v>1714</v>
          </cell>
        </row>
        <row r="1715">
          <cell r="A1715">
            <v>1715</v>
          </cell>
        </row>
        <row r="1716">
          <cell r="A1716">
            <v>1716</v>
          </cell>
        </row>
        <row r="1717">
          <cell r="A1717">
            <v>1717</v>
          </cell>
        </row>
        <row r="1718">
          <cell r="A1718">
            <v>1718</v>
          </cell>
        </row>
        <row r="1719">
          <cell r="A1719">
            <v>1719</v>
          </cell>
        </row>
        <row r="1720">
          <cell r="A1720">
            <v>1720</v>
          </cell>
        </row>
        <row r="1721">
          <cell r="A1721">
            <v>1721</v>
          </cell>
        </row>
        <row r="1722">
          <cell r="A1722">
            <v>1722</v>
          </cell>
        </row>
        <row r="1723">
          <cell r="A1723">
            <v>1723</v>
          </cell>
        </row>
        <row r="1724">
          <cell r="A1724">
            <v>1724</v>
          </cell>
        </row>
        <row r="1725">
          <cell r="A1725">
            <v>1725</v>
          </cell>
        </row>
        <row r="1726">
          <cell r="A1726">
            <v>1726</v>
          </cell>
        </row>
        <row r="1727">
          <cell r="A1727">
            <v>1727</v>
          </cell>
        </row>
        <row r="1728">
          <cell r="A1728">
            <v>1728</v>
          </cell>
        </row>
        <row r="1729">
          <cell r="A1729">
            <v>1729</v>
          </cell>
        </row>
        <row r="1730">
          <cell r="A1730">
            <v>1730</v>
          </cell>
        </row>
        <row r="1731">
          <cell r="A1731">
            <v>1731</v>
          </cell>
        </row>
        <row r="1732">
          <cell r="A1732">
            <v>1732</v>
          </cell>
        </row>
        <row r="1733">
          <cell r="A1733">
            <v>1733</v>
          </cell>
        </row>
        <row r="1734">
          <cell r="A1734">
            <v>1734</v>
          </cell>
        </row>
        <row r="1735">
          <cell r="A1735">
            <v>1735</v>
          </cell>
        </row>
        <row r="1736">
          <cell r="A1736">
            <v>1736</v>
          </cell>
        </row>
        <row r="1737">
          <cell r="A1737">
            <v>1737</v>
          </cell>
        </row>
        <row r="1738">
          <cell r="A1738">
            <v>1738</v>
          </cell>
        </row>
        <row r="1739">
          <cell r="A1739">
            <v>1739</v>
          </cell>
        </row>
        <row r="1740">
          <cell r="A1740">
            <v>1740</v>
          </cell>
        </row>
        <row r="1741">
          <cell r="A1741">
            <v>1741</v>
          </cell>
        </row>
        <row r="1742">
          <cell r="A1742">
            <v>1742</v>
          </cell>
        </row>
        <row r="1743">
          <cell r="A1743">
            <v>1743</v>
          </cell>
        </row>
        <row r="1744">
          <cell r="A1744">
            <v>1744</v>
          </cell>
        </row>
        <row r="1745">
          <cell r="A1745">
            <v>1745</v>
          </cell>
        </row>
        <row r="1746">
          <cell r="A1746">
            <v>1746</v>
          </cell>
        </row>
        <row r="1747">
          <cell r="A1747">
            <v>1747</v>
          </cell>
        </row>
        <row r="1748">
          <cell r="A1748">
            <v>1748</v>
          </cell>
        </row>
        <row r="1749">
          <cell r="A1749">
            <v>1749</v>
          </cell>
        </row>
        <row r="1750">
          <cell r="A1750">
            <v>1750</v>
          </cell>
        </row>
        <row r="1751">
          <cell r="A1751">
            <v>1751</v>
          </cell>
        </row>
        <row r="1752">
          <cell r="A1752">
            <v>1752</v>
          </cell>
        </row>
        <row r="1753">
          <cell r="A1753">
            <v>1753</v>
          </cell>
        </row>
        <row r="1754">
          <cell r="A1754">
            <v>1754</v>
          </cell>
        </row>
        <row r="1755">
          <cell r="A1755">
            <v>1755</v>
          </cell>
        </row>
        <row r="1756">
          <cell r="A1756">
            <v>1756</v>
          </cell>
        </row>
        <row r="1757">
          <cell r="A1757">
            <v>1757</v>
          </cell>
        </row>
        <row r="1758">
          <cell r="A1758">
            <v>1758</v>
          </cell>
        </row>
        <row r="1759">
          <cell r="A1759">
            <v>1759</v>
          </cell>
        </row>
        <row r="1760">
          <cell r="A1760">
            <v>1760</v>
          </cell>
        </row>
        <row r="1761">
          <cell r="A1761">
            <v>1761</v>
          </cell>
        </row>
        <row r="1762">
          <cell r="A1762">
            <v>1762</v>
          </cell>
        </row>
        <row r="1763">
          <cell r="A1763">
            <v>1763</v>
          </cell>
        </row>
        <row r="1764">
          <cell r="A1764">
            <v>1764</v>
          </cell>
        </row>
        <row r="1765">
          <cell r="A1765">
            <v>1765</v>
          </cell>
        </row>
        <row r="1766">
          <cell r="A1766">
            <v>1766</v>
          </cell>
        </row>
        <row r="1767">
          <cell r="A1767">
            <v>1767</v>
          </cell>
        </row>
        <row r="1768">
          <cell r="A1768">
            <v>1768</v>
          </cell>
        </row>
        <row r="1769">
          <cell r="A1769">
            <v>1769</v>
          </cell>
        </row>
        <row r="1770">
          <cell r="A1770">
            <v>1770</v>
          </cell>
        </row>
        <row r="1771">
          <cell r="A1771">
            <v>1771</v>
          </cell>
        </row>
        <row r="1772">
          <cell r="A1772">
            <v>1772</v>
          </cell>
        </row>
        <row r="1773">
          <cell r="A1773">
            <v>1773</v>
          </cell>
        </row>
        <row r="1774">
          <cell r="A1774">
            <v>1774</v>
          </cell>
        </row>
        <row r="1775">
          <cell r="A1775">
            <v>1775</v>
          </cell>
        </row>
        <row r="1776">
          <cell r="A1776">
            <v>1776</v>
          </cell>
        </row>
        <row r="1777">
          <cell r="A1777">
            <v>1777</v>
          </cell>
        </row>
        <row r="1778">
          <cell r="A1778">
            <v>1778</v>
          </cell>
        </row>
        <row r="1779">
          <cell r="A1779">
            <v>1779</v>
          </cell>
        </row>
        <row r="1780">
          <cell r="A1780">
            <v>1780</v>
          </cell>
        </row>
        <row r="1781">
          <cell r="A1781">
            <v>1781</v>
          </cell>
        </row>
        <row r="1782">
          <cell r="A1782">
            <v>1782</v>
          </cell>
        </row>
        <row r="1783">
          <cell r="A1783">
            <v>1783</v>
          </cell>
        </row>
        <row r="1784">
          <cell r="A1784">
            <v>1784</v>
          </cell>
        </row>
        <row r="1785">
          <cell r="A1785">
            <v>1785</v>
          </cell>
        </row>
        <row r="1786">
          <cell r="A1786">
            <v>1786</v>
          </cell>
        </row>
        <row r="1787">
          <cell r="A1787">
            <v>1787</v>
          </cell>
        </row>
        <row r="1788">
          <cell r="A1788">
            <v>1788</v>
          </cell>
        </row>
        <row r="1789">
          <cell r="A1789">
            <v>1789</v>
          </cell>
        </row>
        <row r="1790">
          <cell r="A1790">
            <v>1790</v>
          </cell>
        </row>
        <row r="1791">
          <cell r="A1791">
            <v>1791</v>
          </cell>
        </row>
        <row r="1792">
          <cell r="A1792">
            <v>1792</v>
          </cell>
        </row>
        <row r="1793">
          <cell r="A1793">
            <v>1793</v>
          </cell>
        </row>
        <row r="1794">
          <cell r="A1794">
            <v>1794</v>
          </cell>
        </row>
        <row r="1795">
          <cell r="A1795">
            <v>1795</v>
          </cell>
        </row>
        <row r="1796">
          <cell r="A1796">
            <v>1796</v>
          </cell>
        </row>
        <row r="1797">
          <cell r="A1797">
            <v>1797</v>
          </cell>
        </row>
        <row r="1798">
          <cell r="A1798">
            <v>1798</v>
          </cell>
        </row>
        <row r="1799">
          <cell r="A1799">
            <v>1799</v>
          </cell>
        </row>
        <row r="1800">
          <cell r="A1800">
            <v>1800</v>
          </cell>
        </row>
        <row r="1801">
          <cell r="A1801">
            <v>1801</v>
          </cell>
        </row>
        <row r="1802">
          <cell r="A1802">
            <v>1802</v>
          </cell>
        </row>
        <row r="1803">
          <cell r="A1803">
            <v>1803</v>
          </cell>
        </row>
        <row r="1804">
          <cell r="A1804">
            <v>1804</v>
          </cell>
        </row>
        <row r="1805">
          <cell r="A1805">
            <v>1805</v>
          </cell>
        </row>
        <row r="1806">
          <cell r="A1806">
            <v>1806</v>
          </cell>
        </row>
        <row r="1807">
          <cell r="A1807">
            <v>1807</v>
          </cell>
        </row>
        <row r="1808">
          <cell r="A1808">
            <v>1808</v>
          </cell>
        </row>
        <row r="1809">
          <cell r="A1809">
            <v>1809</v>
          </cell>
        </row>
        <row r="1810">
          <cell r="A1810">
            <v>1810</v>
          </cell>
        </row>
        <row r="1811">
          <cell r="A1811">
            <v>1811</v>
          </cell>
        </row>
        <row r="1812">
          <cell r="A1812">
            <v>1812</v>
          </cell>
        </row>
        <row r="1813">
          <cell r="A1813">
            <v>1813</v>
          </cell>
        </row>
        <row r="1814">
          <cell r="A1814">
            <v>1814</v>
          </cell>
        </row>
        <row r="1815">
          <cell r="A1815">
            <v>1815</v>
          </cell>
        </row>
        <row r="1816">
          <cell r="A1816">
            <v>1816</v>
          </cell>
        </row>
        <row r="1817">
          <cell r="A1817">
            <v>1817</v>
          </cell>
        </row>
        <row r="1818">
          <cell r="A1818">
            <v>1818</v>
          </cell>
        </row>
        <row r="1819">
          <cell r="A1819">
            <v>1819</v>
          </cell>
        </row>
        <row r="1820">
          <cell r="A1820">
            <v>1820</v>
          </cell>
        </row>
        <row r="1821">
          <cell r="A1821">
            <v>1821</v>
          </cell>
        </row>
        <row r="1822">
          <cell r="A1822">
            <v>1822</v>
          </cell>
        </row>
        <row r="1823">
          <cell r="A1823">
            <v>1823</v>
          </cell>
        </row>
        <row r="1824">
          <cell r="A1824">
            <v>1824</v>
          </cell>
        </row>
        <row r="1825">
          <cell r="A1825">
            <v>1825</v>
          </cell>
        </row>
        <row r="1826">
          <cell r="A1826">
            <v>1826</v>
          </cell>
        </row>
        <row r="1827">
          <cell r="A1827">
            <v>1827</v>
          </cell>
        </row>
        <row r="1828">
          <cell r="A1828">
            <v>1828</v>
          </cell>
        </row>
        <row r="1829">
          <cell r="A1829">
            <v>1829</v>
          </cell>
        </row>
        <row r="1830">
          <cell r="A1830">
            <v>1830</v>
          </cell>
        </row>
        <row r="1831">
          <cell r="A1831">
            <v>1831</v>
          </cell>
        </row>
        <row r="1832">
          <cell r="A1832">
            <v>1832</v>
          </cell>
        </row>
        <row r="1833">
          <cell r="A1833">
            <v>1833</v>
          </cell>
        </row>
        <row r="1834">
          <cell r="A1834">
            <v>1834</v>
          </cell>
        </row>
        <row r="1835">
          <cell r="A1835">
            <v>1835</v>
          </cell>
        </row>
        <row r="1836">
          <cell r="A1836">
            <v>1836</v>
          </cell>
        </row>
        <row r="1837">
          <cell r="A1837">
            <v>1837</v>
          </cell>
        </row>
        <row r="1838">
          <cell r="A1838">
            <v>1838</v>
          </cell>
        </row>
        <row r="1839">
          <cell r="A1839">
            <v>1839</v>
          </cell>
        </row>
        <row r="1840">
          <cell r="A1840">
            <v>1840</v>
          </cell>
        </row>
        <row r="1841">
          <cell r="A1841">
            <v>1841</v>
          </cell>
        </row>
        <row r="1842">
          <cell r="A1842">
            <v>1842</v>
          </cell>
        </row>
        <row r="1843">
          <cell r="A1843">
            <v>1843</v>
          </cell>
        </row>
        <row r="1844">
          <cell r="A1844">
            <v>1844</v>
          </cell>
        </row>
        <row r="1845">
          <cell r="A1845">
            <v>1845</v>
          </cell>
        </row>
        <row r="1846">
          <cell r="A1846">
            <v>1846</v>
          </cell>
        </row>
        <row r="1847">
          <cell r="A1847">
            <v>1847</v>
          </cell>
        </row>
        <row r="1848">
          <cell r="A1848">
            <v>1848</v>
          </cell>
        </row>
        <row r="1849">
          <cell r="A1849">
            <v>1849</v>
          </cell>
        </row>
        <row r="1850">
          <cell r="A1850">
            <v>1850</v>
          </cell>
        </row>
        <row r="1851">
          <cell r="A1851">
            <v>1851</v>
          </cell>
        </row>
        <row r="1852">
          <cell r="A1852">
            <v>1852</v>
          </cell>
        </row>
        <row r="1853">
          <cell r="A1853">
            <v>1853</v>
          </cell>
        </row>
        <row r="1854">
          <cell r="A1854">
            <v>1854</v>
          </cell>
        </row>
        <row r="1855">
          <cell r="A1855">
            <v>1855</v>
          </cell>
        </row>
        <row r="1856">
          <cell r="A1856">
            <v>1856</v>
          </cell>
        </row>
        <row r="1857">
          <cell r="A1857">
            <v>1857</v>
          </cell>
        </row>
        <row r="1858">
          <cell r="A1858">
            <v>1858</v>
          </cell>
        </row>
        <row r="1859">
          <cell r="A1859">
            <v>1859</v>
          </cell>
        </row>
        <row r="1860">
          <cell r="A1860">
            <v>1860</v>
          </cell>
        </row>
        <row r="1861">
          <cell r="A1861">
            <v>1861</v>
          </cell>
        </row>
        <row r="1862">
          <cell r="A1862">
            <v>1862</v>
          </cell>
        </row>
        <row r="1863">
          <cell r="A1863">
            <v>1863</v>
          </cell>
        </row>
        <row r="1864">
          <cell r="A1864">
            <v>1864</v>
          </cell>
        </row>
        <row r="1865">
          <cell r="A1865">
            <v>1865</v>
          </cell>
        </row>
        <row r="1866">
          <cell r="A1866">
            <v>1866</v>
          </cell>
        </row>
        <row r="1867">
          <cell r="A1867">
            <v>1867</v>
          </cell>
        </row>
        <row r="1868">
          <cell r="A1868">
            <v>1868</v>
          </cell>
        </row>
        <row r="1869">
          <cell r="A1869">
            <v>1869</v>
          </cell>
        </row>
        <row r="1870">
          <cell r="A1870">
            <v>1870</v>
          </cell>
        </row>
        <row r="1871">
          <cell r="A1871">
            <v>1871</v>
          </cell>
        </row>
        <row r="1872">
          <cell r="A1872">
            <v>1872</v>
          </cell>
        </row>
        <row r="1873">
          <cell r="A1873">
            <v>1873</v>
          </cell>
        </row>
        <row r="1874">
          <cell r="A1874">
            <v>1874</v>
          </cell>
        </row>
        <row r="1875">
          <cell r="A1875">
            <v>1875</v>
          </cell>
        </row>
        <row r="1876">
          <cell r="A1876">
            <v>1876</v>
          </cell>
        </row>
        <row r="1877">
          <cell r="A1877">
            <v>1877</v>
          </cell>
        </row>
        <row r="1878">
          <cell r="A1878">
            <v>1878</v>
          </cell>
        </row>
        <row r="1879">
          <cell r="A1879">
            <v>1879</v>
          </cell>
        </row>
        <row r="1880">
          <cell r="A1880">
            <v>1880</v>
          </cell>
        </row>
        <row r="1881">
          <cell r="A1881">
            <v>1881</v>
          </cell>
        </row>
        <row r="1882">
          <cell r="A1882">
            <v>1882</v>
          </cell>
        </row>
        <row r="1883">
          <cell r="A1883">
            <v>1883</v>
          </cell>
        </row>
        <row r="1884">
          <cell r="A1884">
            <v>1884</v>
          </cell>
        </row>
        <row r="1885">
          <cell r="A1885">
            <v>1885</v>
          </cell>
        </row>
        <row r="1886">
          <cell r="A1886">
            <v>1886</v>
          </cell>
        </row>
        <row r="1887">
          <cell r="A1887">
            <v>1887</v>
          </cell>
        </row>
        <row r="1888">
          <cell r="A1888">
            <v>1888</v>
          </cell>
        </row>
        <row r="1889">
          <cell r="A1889">
            <v>1889</v>
          </cell>
        </row>
        <row r="1890">
          <cell r="A1890">
            <v>1890</v>
          </cell>
        </row>
        <row r="1891">
          <cell r="A1891">
            <v>1891</v>
          </cell>
        </row>
        <row r="1892">
          <cell r="A1892">
            <v>1892</v>
          </cell>
        </row>
        <row r="1893">
          <cell r="A1893">
            <v>1893</v>
          </cell>
        </row>
        <row r="1894">
          <cell r="A1894">
            <v>1894</v>
          </cell>
        </row>
        <row r="1895">
          <cell r="A1895">
            <v>1895</v>
          </cell>
        </row>
        <row r="1896">
          <cell r="A1896">
            <v>1896</v>
          </cell>
        </row>
        <row r="1897">
          <cell r="A1897">
            <v>1897</v>
          </cell>
        </row>
        <row r="1898">
          <cell r="A1898">
            <v>1898</v>
          </cell>
        </row>
        <row r="1899">
          <cell r="A1899">
            <v>1899</v>
          </cell>
        </row>
        <row r="1900">
          <cell r="A1900">
            <v>1900</v>
          </cell>
        </row>
        <row r="1901">
          <cell r="A1901">
            <v>1901</v>
          </cell>
        </row>
        <row r="1902">
          <cell r="A1902">
            <v>1902</v>
          </cell>
        </row>
        <row r="1903">
          <cell r="A1903">
            <v>1903</v>
          </cell>
        </row>
        <row r="1904">
          <cell r="A1904">
            <v>1904</v>
          </cell>
        </row>
        <row r="1905">
          <cell r="A1905">
            <v>1905</v>
          </cell>
        </row>
        <row r="1906">
          <cell r="A1906">
            <v>1906</v>
          </cell>
        </row>
        <row r="1907">
          <cell r="A1907">
            <v>1907</v>
          </cell>
        </row>
        <row r="1908">
          <cell r="A1908">
            <v>1908</v>
          </cell>
        </row>
        <row r="1909">
          <cell r="A1909">
            <v>1909</v>
          </cell>
        </row>
        <row r="1910">
          <cell r="A1910">
            <v>1910</v>
          </cell>
        </row>
        <row r="1911">
          <cell r="A1911">
            <v>1911</v>
          </cell>
        </row>
        <row r="1912">
          <cell r="A1912">
            <v>1912</v>
          </cell>
        </row>
        <row r="1913">
          <cell r="A1913">
            <v>1913</v>
          </cell>
        </row>
        <row r="1914">
          <cell r="A1914">
            <v>1914</v>
          </cell>
        </row>
        <row r="1915">
          <cell r="A1915">
            <v>1915</v>
          </cell>
        </row>
        <row r="1916">
          <cell r="A1916">
            <v>1916</v>
          </cell>
        </row>
        <row r="1917">
          <cell r="A1917">
            <v>1917</v>
          </cell>
        </row>
        <row r="1918">
          <cell r="A1918">
            <v>1918</v>
          </cell>
        </row>
        <row r="1919">
          <cell r="A1919">
            <v>1919</v>
          </cell>
        </row>
        <row r="1920">
          <cell r="A1920">
            <v>1920</v>
          </cell>
        </row>
        <row r="1921">
          <cell r="A1921">
            <v>1921</v>
          </cell>
        </row>
        <row r="1922">
          <cell r="A1922">
            <v>1922</v>
          </cell>
        </row>
        <row r="1923">
          <cell r="A1923">
            <v>1923</v>
          </cell>
        </row>
        <row r="1924">
          <cell r="A1924">
            <v>1924</v>
          </cell>
        </row>
        <row r="1925">
          <cell r="A1925">
            <v>1925</v>
          </cell>
        </row>
        <row r="1926">
          <cell r="A1926">
            <v>1926</v>
          </cell>
        </row>
        <row r="1927">
          <cell r="A1927">
            <v>1927</v>
          </cell>
        </row>
        <row r="1928">
          <cell r="A1928">
            <v>1928</v>
          </cell>
        </row>
        <row r="1929">
          <cell r="A1929">
            <v>1929</v>
          </cell>
        </row>
        <row r="1930">
          <cell r="A1930">
            <v>1930</v>
          </cell>
        </row>
        <row r="1931">
          <cell r="A1931">
            <v>1931</v>
          </cell>
        </row>
        <row r="1932">
          <cell r="A1932">
            <v>1932</v>
          </cell>
        </row>
        <row r="1933">
          <cell r="A1933">
            <v>1933</v>
          </cell>
        </row>
        <row r="1934">
          <cell r="A1934">
            <v>1934</v>
          </cell>
        </row>
        <row r="1935">
          <cell r="A1935">
            <v>1935</v>
          </cell>
        </row>
        <row r="1936">
          <cell r="A1936">
            <v>1936</v>
          </cell>
        </row>
        <row r="1937">
          <cell r="A1937">
            <v>1937</v>
          </cell>
        </row>
        <row r="1938">
          <cell r="A1938">
            <v>1938</v>
          </cell>
        </row>
        <row r="1939">
          <cell r="A1939">
            <v>1939</v>
          </cell>
        </row>
        <row r="1940">
          <cell r="A1940">
            <v>1940</v>
          </cell>
        </row>
        <row r="1941">
          <cell r="A1941">
            <v>1941</v>
          </cell>
        </row>
        <row r="1942">
          <cell r="A1942">
            <v>1942</v>
          </cell>
        </row>
        <row r="1943">
          <cell r="A1943">
            <v>1943</v>
          </cell>
        </row>
        <row r="1944">
          <cell r="A1944">
            <v>1944</v>
          </cell>
        </row>
        <row r="1945">
          <cell r="A1945">
            <v>1945</v>
          </cell>
        </row>
        <row r="1946">
          <cell r="A1946">
            <v>1946</v>
          </cell>
        </row>
        <row r="1947">
          <cell r="A1947">
            <v>1947</v>
          </cell>
        </row>
        <row r="1948">
          <cell r="A1948">
            <v>1948</v>
          </cell>
        </row>
        <row r="1949">
          <cell r="A1949">
            <v>1949</v>
          </cell>
        </row>
        <row r="1950">
          <cell r="A1950">
            <v>1950</v>
          </cell>
        </row>
        <row r="1951">
          <cell r="A1951">
            <v>1951</v>
          </cell>
        </row>
        <row r="1952">
          <cell r="A1952">
            <v>1952</v>
          </cell>
        </row>
        <row r="1953">
          <cell r="A1953">
            <v>1953</v>
          </cell>
        </row>
        <row r="1954">
          <cell r="A1954">
            <v>1954</v>
          </cell>
        </row>
        <row r="1955">
          <cell r="A1955">
            <v>1955</v>
          </cell>
        </row>
        <row r="1956">
          <cell r="A1956">
            <v>1956</v>
          </cell>
        </row>
        <row r="1957">
          <cell r="A1957">
            <v>1957</v>
          </cell>
        </row>
        <row r="1958">
          <cell r="A1958">
            <v>1958</v>
          </cell>
        </row>
        <row r="1959">
          <cell r="A1959">
            <v>1959</v>
          </cell>
        </row>
        <row r="1960">
          <cell r="A1960">
            <v>1960</v>
          </cell>
        </row>
        <row r="1961">
          <cell r="A1961">
            <v>1961</v>
          </cell>
        </row>
        <row r="1962">
          <cell r="A1962">
            <v>1962</v>
          </cell>
        </row>
        <row r="1963">
          <cell r="A1963">
            <v>1963</v>
          </cell>
        </row>
        <row r="1964">
          <cell r="A1964">
            <v>1964</v>
          </cell>
        </row>
        <row r="1965">
          <cell r="A1965">
            <v>1965</v>
          </cell>
        </row>
        <row r="1966">
          <cell r="A1966">
            <v>1966</v>
          </cell>
        </row>
        <row r="1967">
          <cell r="A1967">
            <v>1967</v>
          </cell>
        </row>
        <row r="1968">
          <cell r="A1968">
            <v>1968</v>
          </cell>
        </row>
        <row r="1969">
          <cell r="A1969">
            <v>1969</v>
          </cell>
        </row>
        <row r="1970">
          <cell r="A1970">
            <v>1970</v>
          </cell>
        </row>
        <row r="1971">
          <cell r="A1971">
            <v>1971</v>
          </cell>
        </row>
        <row r="1972">
          <cell r="A1972">
            <v>1972</v>
          </cell>
        </row>
        <row r="1973">
          <cell r="A1973">
            <v>1973</v>
          </cell>
        </row>
        <row r="1974">
          <cell r="A1974">
            <v>1974</v>
          </cell>
        </row>
        <row r="1975">
          <cell r="A1975">
            <v>1975</v>
          </cell>
        </row>
        <row r="1976">
          <cell r="A1976">
            <v>1976</v>
          </cell>
        </row>
        <row r="1977">
          <cell r="A1977">
            <v>1977</v>
          </cell>
        </row>
        <row r="1978">
          <cell r="A1978">
            <v>1978</v>
          </cell>
        </row>
        <row r="1979">
          <cell r="A1979">
            <v>1979</v>
          </cell>
        </row>
        <row r="1980">
          <cell r="A1980">
            <v>1980</v>
          </cell>
        </row>
        <row r="1981">
          <cell r="A1981">
            <v>1981</v>
          </cell>
        </row>
        <row r="1982">
          <cell r="A1982">
            <v>1982</v>
          </cell>
        </row>
        <row r="1983">
          <cell r="A1983">
            <v>1983</v>
          </cell>
        </row>
        <row r="1984">
          <cell r="A1984">
            <v>1984</v>
          </cell>
        </row>
        <row r="1985">
          <cell r="A1985">
            <v>1985</v>
          </cell>
        </row>
        <row r="1986">
          <cell r="A1986">
            <v>1986</v>
          </cell>
        </row>
        <row r="1987">
          <cell r="A1987">
            <v>1987</v>
          </cell>
        </row>
        <row r="1988">
          <cell r="A1988">
            <v>1988</v>
          </cell>
        </row>
        <row r="1989">
          <cell r="A1989">
            <v>1989</v>
          </cell>
        </row>
        <row r="1990">
          <cell r="A1990">
            <v>1990</v>
          </cell>
        </row>
        <row r="1991">
          <cell r="A1991">
            <v>1991</v>
          </cell>
        </row>
        <row r="1992">
          <cell r="A1992">
            <v>1992</v>
          </cell>
        </row>
        <row r="1993">
          <cell r="A1993">
            <v>1993</v>
          </cell>
        </row>
        <row r="1994">
          <cell r="A1994">
            <v>1994</v>
          </cell>
        </row>
        <row r="1995">
          <cell r="A1995">
            <v>1995</v>
          </cell>
        </row>
        <row r="1996">
          <cell r="A1996">
            <v>1996</v>
          </cell>
        </row>
        <row r="1997">
          <cell r="A1997">
            <v>1997</v>
          </cell>
        </row>
        <row r="1998">
          <cell r="A1998">
            <v>1998</v>
          </cell>
        </row>
        <row r="1999">
          <cell r="A1999">
            <v>1999</v>
          </cell>
        </row>
        <row r="2000">
          <cell r="A2000">
            <v>2000</v>
          </cell>
        </row>
        <row r="2001">
          <cell r="A2001">
            <v>2001</v>
          </cell>
        </row>
        <row r="2002">
          <cell r="A2002">
            <v>2002</v>
          </cell>
        </row>
        <row r="2003">
          <cell r="A2003">
            <v>2003</v>
          </cell>
        </row>
        <row r="2004">
          <cell r="A2004">
            <v>2004</v>
          </cell>
        </row>
        <row r="2005">
          <cell r="A2005">
            <v>2005</v>
          </cell>
        </row>
        <row r="2006">
          <cell r="A2006">
            <v>2006</v>
          </cell>
        </row>
        <row r="2007">
          <cell r="A2007">
            <v>2007</v>
          </cell>
        </row>
        <row r="2008">
          <cell r="A2008">
            <v>2008</v>
          </cell>
        </row>
        <row r="2009">
          <cell r="A2009">
            <v>2009</v>
          </cell>
        </row>
        <row r="2010">
          <cell r="A2010">
            <v>2010</v>
          </cell>
        </row>
        <row r="2011">
          <cell r="A2011">
            <v>2011</v>
          </cell>
        </row>
        <row r="2012">
          <cell r="A2012">
            <v>2012</v>
          </cell>
        </row>
        <row r="2013">
          <cell r="A2013">
            <v>2013</v>
          </cell>
        </row>
        <row r="2014">
          <cell r="A2014">
            <v>2014</v>
          </cell>
        </row>
        <row r="2015">
          <cell r="A2015">
            <v>2015</v>
          </cell>
        </row>
        <row r="2016">
          <cell r="A2016">
            <v>2016</v>
          </cell>
        </row>
        <row r="2017">
          <cell r="A2017">
            <v>2017</v>
          </cell>
        </row>
        <row r="2018">
          <cell r="A2018">
            <v>2018</v>
          </cell>
        </row>
        <row r="2019">
          <cell r="A2019">
            <v>2019</v>
          </cell>
        </row>
        <row r="2020">
          <cell r="A2020">
            <v>2020</v>
          </cell>
        </row>
        <row r="2021">
          <cell r="A2021">
            <v>2021</v>
          </cell>
        </row>
        <row r="2022">
          <cell r="A2022">
            <v>2022</v>
          </cell>
        </row>
        <row r="2023">
          <cell r="A2023">
            <v>2023</v>
          </cell>
        </row>
        <row r="2024">
          <cell r="A2024">
            <v>2024</v>
          </cell>
        </row>
        <row r="2025">
          <cell r="A2025">
            <v>2025</v>
          </cell>
        </row>
        <row r="2026">
          <cell r="A2026">
            <v>2026</v>
          </cell>
        </row>
        <row r="2027">
          <cell r="A2027">
            <v>2027</v>
          </cell>
        </row>
        <row r="2028">
          <cell r="A2028">
            <v>2028</v>
          </cell>
        </row>
        <row r="2029">
          <cell r="A2029">
            <v>2029</v>
          </cell>
        </row>
        <row r="2030">
          <cell r="A2030">
            <v>2030</v>
          </cell>
        </row>
        <row r="2031">
          <cell r="A2031">
            <v>2031</v>
          </cell>
        </row>
        <row r="2032">
          <cell r="A2032">
            <v>2032</v>
          </cell>
        </row>
        <row r="2033">
          <cell r="A2033">
            <v>2033</v>
          </cell>
        </row>
        <row r="2034">
          <cell r="A2034">
            <v>2034</v>
          </cell>
        </row>
        <row r="2035">
          <cell r="A2035">
            <v>2035</v>
          </cell>
        </row>
        <row r="2036">
          <cell r="A2036">
            <v>2036</v>
          </cell>
        </row>
        <row r="2037">
          <cell r="A2037">
            <v>2037</v>
          </cell>
        </row>
        <row r="2038">
          <cell r="A2038">
            <v>2038</v>
          </cell>
        </row>
        <row r="2039">
          <cell r="A2039">
            <v>2039</v>
          </cell>
        </row>
        <row r="2040">
          <cell r="A2040">
            <v>2040</v>
          </cell>
        </row>
        <row r="2041">
          <cell r="A2041">
            <v>2041</v>
          </cell>
        </row>
        <row r="2042">
          <cell r="A2042">
            <v>2042</v>
          </cell>
        </row>
        <row r="2043">
          <cell r="A2043">
            <v>2043</v>
          </cell>
        </row>
        <row r="2044">
          <cell r="A2044">
            <v>2044</v>
          </cell>
        </row>
        <row r="2045">
          <cell r="A2045">
            <v>2045</v>
          </cell>
        </row>
        <row r="2046">
          <cell r="A2046">
            <v>2046</v>
          </cell>
        </row>
        <row r="2047">
          <cell r="A2047">
            <v>2047</v>
          </cell>
        </row>
        <row r="2048">
          <cell r="A2048">
            <v>2048</v>
          </cell>
        </row>
        <row r="2049">
          <cell r="A2049">
            <v>2049</v>
          </cell>
        </row>
        <row r="2050">
          <cell r="A2050">
            <v>2050</v>
          </cell>
        </row>
        <row r="2051">
          <cell r="A2051">
            <v>2051</v>
          </cell>
        </row>
        <row r="2052">
          <cell r="A2052">
            <v>2052</v>
          </cell>
        </row>
        <row r="2053">
          <cell r="A2053">
            <v>2053</v>
          </cell>
        </row>
        <row r="2054">
          <cell r="A2054">
            <v>2054</v>
          </cell>
        </row>
        <row r="2055">
          <cell r="A2055">
            <v>2055</v>
          </cell>
        </row>
        <row r="2056">
          <cell r="A2056">
            <v>2056</v>
          </cell>
        </row>
        <row r="2057">
          <cell r="A2057">
            <v>2057</v>
          </cell>
        </row>
        <row r="2058">
          <cell r="A2058">
            <v>2058</v>
          </cell>
        </row>
        <row r="2059">
          <cell r="A2059">
            <v>2059</v>
          </cell>
        </row>
        <row r="2060">
          <cell r="A2060">
            <v>2060</v>
          </cell>
        </row>
        <row r="2061">
          <cell r="A2061">
            <v>2061</v>
          </cell>
        </row>
        <row r="2062">
          <cell r="A2062">
            <v>2062</v>
          </cell>
        </row>
        <row r="2063">
          <cell r="A2063">
            <v>2063</v>
          </cell>
        </row>
        <row r="2064">
          <cell r="A2064">
            <v>2064</v>
          </cell>
        </row>
        <row r="2065">
          <cell r="A2065">
            <v>2065</v>
          </cell>
        </row>
        <row r="2066">
          <cell r="A2066">
            <v>2066</v>
          </cell>
        </row>
        <row r="2067">
          <cell r="A2067">
            <v>2067</v>
          </cell>
        </row>
        <row r="2068">
          <cell r="A2068">
            <v>2068</v>
          </cell>
        </row>
        <row r="2069">
          <cell r="A2069">
            <v>2069</v>
          </cell>
        </row>
        <row r="2070">
          <cell r="A2070">
            <v>2070</v>
          </cell>
        </row>
        <row r="2071">
          <cell r="A2071">
            <v>2071</v>
          </cell>
        </row>
        <row r="2072">
          <cell r="A2072">
            <v>2072</v>
          </cell>
        </row>
        <row r="2073">
          <cell r="A2073">
            <v>2073</v>
          </cell>
        </row>
        <row r="2074">
          <cell r="A2074">
            <v>2074</v>
          </cell>
        </row>
        <row r="2075">
          <cell r="A2075">
            <v>2075</v>
          </cell>
        </row>
        <row r="2076">
          <cell r="A2076">
            <v>2076</v>
          </cell>
        </row>
        <row r="2077">
          <cell r="A2077">
            <v>2077</v>
          </cell>
        </row>
        <row r="2078">
          <cell r="A2078">
            <v>2078</v>
          </cell>
        </row>
        <row r="2079">
          <cell r="A2079">
            <v>2079</v>
          </cell>
        </row>
        <row r="2080">
          <cell r="A2080">
            <v>2080</v>
          </cell>
        </row>
        <row r="2081">
          <cell r="A2081">
            <v>2081</v>
          </cell>
        </row>
        <row r="2082">
          <cell r="A2082">
            <v>2082</v>
          </cell>
        </row>
        <row r="2083">
          <cell r="A2083">
            <v>2083</v>
          </cell>
        </row>
        <row r="2084">
          <cell r="A2084">
            <v>2084</v>
          </cell>
        </row>
        <row r="2085">
          <cell r="A2085">
            <v>2085</v>
          </cell>
        </row>
        <row r="2086">
          <cell r="A2086">
            <v>2086</v>
          </cell>
        </row>
        <row r="2087">
          <cell r="A2087">
            <v>2087</v>
          </cell>
        </row>
        <row r="2088">
          <cell r="A2088">
            <v>2088</v>
          </cell>
        </row>
        <row r="2089">
          <cell r="A2089">
            <v>2089</v>
          </cell>
        </row>
        <row r="2090">
          <cell r="A2090">
            <v>2090</v>
          </cell>
        </row>
        <row r="2091">
          <cell r="A2091">
            <v>2091</v>
          </cell>
        </row>
        <row r="2092">
          <cell r="A2092">
            <v>2092</v>
          </cell>
        </row>
        <row r="2093">
          <cell r="A2093">
            <v>2093</v>
          </cell>
        </row>
        <row r="2094">
          <cell r="A2094">
            <v>2094</v>
          </cell>
        </row>
        <row r="2095">
          <cell r="A2095">
            <v>2095</v>
          </cell>
        </row>
        <row r="2096">
          <cell r="A2096">
            <v>2096</v>
          </cell>
        </row>
        <row r="2097">
          <cell r="A2097">
            <v>2097</v>
          </cell>
        </row>
        <row r="2098">
          <cell r="A2098">
            <v>2098</v>
          </cell>
        </row>
        <row r="2099">
          <cell r="A2099">
            <v>2099</v>
          </cell>
        </row>
        <row r="2100">
          <cell r="A2100">
            <v>2100</v>
          </cell>
        </row>
        <row r="2101">
          <cell r="A2101">
            <v>2101</v>
          </cell>
        </row>
        <row r="2102">
          <cell r="A2102">
            <v>2102</v>
          </cell>
        </row>
        <row r="2103">
          <cell r="A2103">
            <v>2103</v>
          </cell>
        </row>
        <row r="2104">
          <cell r="A2104">
            <v>2104</v>
          </cell>
        </row>
        <row r="2105">
          <cell r="A2105">
            <v>2105</v>
          </cell>
        </row>
        <row r="2106">
          <cell r="A2106">
            <v>2106</v>
          </cell>
        </row>
        <row r="2107">
          <cell r="A2107">
            <v>2107</v>
          </cell>
        </row>
        <row r="2108">
          <cell r="A2108">
            <v>2108</v>
          </cell>
        </row>
        <row r="2109">
          <cell r="A2109">
            <v>2109</v>
          </cell>
        </row>
        <row r="2110">
          <cell r="A2110">
            <v>2110</v>
          </cell>
        </row>
        <row r="2111">
          <cell r="A2111">
            <v>2111</v>
          </cell>
        </row>
        <row r="2112">
          <cell r="A2112">
            <v>2112</v>
          </cell>
        </row>
        <row r="2113">
          <cell r="A2113">
            <v>2113</v>
          </cell>
        </row>
        <row r="2114">
          <cell r="A2114">
            <v>2114</v>
          </cell>
        </row>
        <row r="2115">
          <cell r="A2115">
            <v>2115</v>
          </cell>
        </row>
        <row r="2116">
          <cell r="A2116">
            <v>2116</v>
          </cell>
        </row>
        <row r="2117">
          <cell r="A2117">
            <v>2117</v>
          </cell>
        </row>
        <row r="2118">
          <cell r="A2118">
            <v>2118</v>
          </cell>
        </row>
        <row r="2119">
          <cell r="A2119">
            <v>2119</v>
          </cell>
        </row>
        <row r="2120">
          <cell r="A2120">
            <v>2120</v>
          </cell>
        </row>
        <row r="2121">
          <cell r="A2121">
            <v>2121</v>
          </cell>
        </row>
        <row r="2122">
          <cell r="A2122">
            <v>2122</v>
          </cell>
        </row>
        <row r="2123">
          <cell r="A2123">
            <v>2123</v>
          </cell>
        </row>
        <row r="2124">
          <cell r="A2124">
            <v>2124</v>
          </cell>
        </row>
        <row r="2125">
          <cell r="A2125">
            <v>2125</v>
          </cell>
        </row>
        <row r="2126">
          <cell r="A2126">
            <v>2126</v>
          </cell>
        </row>
        <row r="2127">
          <cell r="A2127">
            <v>2127</v>
          </cell>
        </row>
        <row r="2128">
          <cell r="A2128">
            <v>2128</v>
          </cell>
        </row>
        <row r="2129">
          <cell r="A2129">
            <v>2129</v>
          </cell>
        </row>
        <row r="2130">
          <cell r="A2130">
            <v>2130</v>
          </cell>
        </row>
        <row r="2131">
          <cell r="A2131">
            <v>2131</v>
          </cell>
        </row>
        <row r="2132">
          <cell r="A2132">
            <v>2132</v>
          </cell>
        </row>
        <row r="2133">
          <cell r="A2133">
            <v>2133</v>
          </cell>
        </row>
        <row r="2134">
          <cell r="A2134">
            <v>2134</v>
          </cell>
        </row>
        <row r="2135">
          <cell r="A2135">
            <v>2135</v>
          </cell>
        </row>
        <row r="2136">
          <cell r="A2136">
            <v>2136</v>
          </cell>
        </row>
        <row r="2137">
          <cell r="A2137">
            <v>2137</v>
          </cell>
        </row>
        <row r="2138">
          <cell r="A2138">
            <v>2138</v>
          </cell>
        </row>
        <row r="2139">
          <cell r="A2139">
            <v>2139</v>
          </cell>
        </row>
        <row r="2140">
          <cell r="A2140">
            <v>2140</v>
          </cell>
        </row>
        <row r="2141">
          <cell r="A2141">
            <v>2141</v>
          </cell>
        </row>
        <row r="2142">
          <cell r="A2142">
            <v>2142</v>
          </cell>
        </row>
        <row r="2143">
          <cell r="A2143">
            <v>2143</v>
          </cell>
        </row>
        <row r="2144">
          <cell r="A2144">
            <v>2144</v>
          </cell>
        </row>
        <row r="2145">
          <cell r="A2145">
            <v>2145</v>
          </cell>
        </row>
        <row r="2146">
          <cell r="A2146">
            <v>2146</v>
          </cell>
        </row>
        <row r="2147">
          <cell r="A2147">
            <v>2147</v>
          </cell>
        </row>
        <row r="2148">
          <cell r="A2148">
            <v>2148</v>
          </cell>
        </row>
        <row r="2149">
          <cell r="A2149">
            <v>2149</v>
          </cell>
        </row>
        <row r="2150">
          <cell r="A2150">
            <v>2150</v>
          </cell>
        </row>
        <row r="2151">
          <cell r="A2151">
            <v>2151</v>
          </cell>
        </row>
        <row r="2152">
          <cell r="A2152">
            <v>2152</v>
          </cell>
        </row>
        <row r="2153">
          <cell r="A2153">
            <v>2153</v>
          </cell>
        </row>
        <row r="2154">
          <cell r="A2154">
            <v>2154</v>
          </cell>
        </row>
        <row r="2155">
          <cell r="A2155">
            <v>2155</v>
          </cell>
        </row>
        <row r="2156">
          <cell r="A2156">
            <v>2156</v>
          </cell>
        </row>
        <row r="2157">
          <cell r="A2157">
            <v>2157</v>
          </cell>
        </row>
        <row r="2158">
          <cell r="A2158">
            <v>2158</v>
          </cell>
        </row>
        <row r="2159">
          <cell r="A2159">
            <v>2159</v>
          </cell>
        </row>
        <row r="2160">
          <cell r="A2160">
            <v>2160</v>
          </cell>
        </row>
        <row r="2161">
          <cell r="A2161">
            <v>2161</v>
          </cell>
        </row>
        <row r="2162">
          <cell r="A2162">
            <v>2162</v>
          </cell>
        </row>
        <row r="2163">
          <cell r="A2163">
            <v>2163</v>
          </cell>
        </row>
        <row r="2164">
          <cell r="A2164">
            <v>2164</v>
          </cell>
        </row>
        <row r="2165">
          <cell r="A2165">
            <v>2165</v>
          </cell>
        </row>
        <row r="2166">
          <cell r="A2166">
            <v>2166</v>
          </cell>
        </row>
        <row r="2167">
          <cell r="A2167">
            <v>2167</v>
          </cell>
        </row>
        <row r="2168">
          <cell r="A2168">
            <v>2168</v>
          </cell>
        </row>
        <row r="2169">
          <cell r="A2169">
            <v>2169</v>
          </cell>
        </row>
        <row r="2170">
          <cell r="A2170">
            <v>2170</v>
          </cell>
        </row>
        <row r="2171">
          <cell r="A2171">
            <v>2171</v>
          </cell>
        </row>
        <row r="2172">
          <cell r="A2172">
            <v>2172</v>
          </cell>
        </row>
        <row r="2173">
          <cell r="A2173">
            <v>2173</v>
          </cell>
        </row>
        <row r="2174">
          <cell r="A2174">
            <v>2174</v>
          </cell>
        </row>
        <row r="2175">
          <cell r="A2175">
            <v>2175</v>
          </cell>
        </row>
        <row r="2176">
          <cell r="A2176">
            <v>2176</v>
          </cell>
        </row>
        <row r="2177">
          <cell r="A2177">
            <v>2177</v>
          </cell>
        </row>
        <row r="2178">
          <cell r="A2178">
            <v>2178</v>
          </cell>
        </row>
        <row r="2179">
          <cell r="A2179">
            <v>2179</v>
          </cell>
        </row>
        <row r="2180">
          <cell r="A2180">
            <v>2180</v>
          </cell>
        </row>
        <row r="2181">
          <cell r="A2181">
            <v>2181</v>
          </cell>
        </row>
        <row r="2182">
          <cell r="A2182">
            <v>2182</v>
          </cell>
        </row>
        <row r="2183">
          <cell r="A2183">
            <v>2183</v>
          </cell>
        </row>
        <row r="2184">
          <cell r="A2184">
            <v>2184</v>
          </cell>
        </row>
        <row r="2185">
          <cell r="A2185">
            <v>2185</v>
          </cell>
        </row>
        <row r="2186">
          <cell r="A2186">
            <v>2186</v>
          </cell>
        </row>
        <row r="2187">
          <cell r="A2187">
            <v>2187</v>
          </cell>
        </row>
        <row r="2188">
          <cell r="A2188">
            <v>2188</v>
          </cell>
        </row>
        <row r="2189">
          <cell r="A2189">
            <v>2189</v>
          </cell>
        </row>
        <row r="2190">
          <cell r="A2190">
            <v>2190</v>
          </cell>
        </row>
        <row r="2191">
          <cell r="A2191">
            <v>2191</v>
          </cell>
        </row>
        <row r="2192">
          <cell r="A2192">
            <v>2192</v>
          </cell>
        </row>
        <row r="2193">
          <cell r="A2193">
            <v>2193</v>
          </cell>
        </row>
        <row r="2194">
          <cell r="A2194">
            <v>2194</v>
          </cell>
        </row>
        <row r="2195">
          <cell r="A2195">
            <v>2195</v>
          </cell>
        </row>
        <row r="2196">
          <cell r="A2196">
            <v>2196</v>
          </cell>
        </row>
        <row r="2197">
          <cell r="A2197">
            <v>2197</v>
          </cell>
        </row>
        <row r="2198">
          <cell r="A2198">
            <v>2198</v>
          </cell>
        </row>
        <row r="2199">
          <cell r="A2199">
            <v>2199</v>
          </cell>
        </row>
        <row r="2200">
          <cell r="A2200">
            <v>2200</v>
          </cell>
        </row>
        <row r="2201">
          <cell r="A2201">
            <v>2201</v>
          </cell>
        </row>
        <row r="2202">
          <cell r="A2202">
            <v>2202</v>
          </cell>
        </row>
        <row r="2203">
          <cell r="A2203">
            <v>2203</v>
          </cell>
        </row>
        <row r="2204">
          <cell r="A2204">
            <v>2204</v>
          </cell>
        </row>
        <row r="2205">
          <cell r="A2205">
            <v>2205</v>
          </cell>
        </row>
        <row r="2206">
          <cell r="A2206">
            <v>2206</v>
          </cell>
        </row>
        <row r="2207">
          <cell r="A2207">
            <v>2207</v>
          </cell>
        </row>
        <row r="2208">
          <cell r="A2208">
            <v>2208</v>
          </cell>
        </row>
        <row r="2209">
          <cell r="A2209">
            <v>2209</v>
          </cell>
        </row>
        <row r="2210">
          <cell r="A2210">
            <v>2210</v>
          </cell>
        </row>
        <row r="2211">
          <cell r="A2211">
            <v>2211</v>
          </cell>
        </row>
        <row r="2212">
          <cell r="A2212">
            <v>2212</v>
          </cell>
        </row>
        <row r="2213">
          <cell r="A2213">
            <v>2213</v>
          </cell>
        </row>
        <row r="2214">
          <cell r="A2214">
            <v>2214</v>
          </cell>
        </row>
        <row r="2215">
          <cell r="A2215">
            <v>2215</v>
          </cell>
        </row>
        <row r="2216">
          <cell r="A2216">
            <v>2216</v>
          </cell>
        </row>
        <row r="2217">
          <cell r="A2217">
            <v>2217</v>
          </cell>
        </row>
        <row r="2218">
          <cell r="A2218">
            <v>2218</v>
          </cell>
        </row>
        <row r="2219">
          <cell r="A2219">
            <v>2219</v>
          </cell>
        </row>
        <row r="2220">
          <cell r="A2220">
            <v>2220</v>
          </cell>
        </row>
        <row r="2221">
          <cell r="A2221">
            <v>2221</v>
          </cell>
        </row>
        <row r="2222">
          <cell r="A2222">
            <v>2222</v>
          </cell>
        </row>
        <row r="2223">
          <cell r="A2223">
            <v>2223</v>
          </cell>
        </row>
        <row r="2224">
          <cell r="A2224">
            <v>2224</v>
          </cell>
        </row>
        <row r="2225">
          <cell r="A2225">
            <v>2225</v>
          </cell>
        </row>
        <row r="2226">
          <cell r="A2226">
            <v>2226</v>
          </cell>
        </row>
        <row r="2227">
          <cell r="A2227">
            <v>2227</v>
          </cell>
        </row>
        <row r="2228">
          <cell r="A2228">
            <v>2228</v>
          </cell>
        </row>
        <row r="2229">
          <cell r="A2229">
            <v>2229</v>
          </cell>
        </row>
        <row r="2230">
          <cell r="A2230">
            <v>2230</v>
          </cell>
        </row>
        <row r="2231">
          <cell r="A2231">
            <v>2231</v>
          </cell>
        </row>
        <row r="2232">
          <cell r="A2232">
            <v>2232</v>
          </cell>
        </row>
        <row r="2233">
          <cell r="A2233">
            <v>2233</v>
          </cell>
        </row>
        <row r="2234">
          <cell r="A2234">
            <v>2234</v>
          </cell>
        </row>
        <row r="2235">
          <cell r="A2235">
            <v>2235</v>
          </cell>
        </row>
        <row r="2236">
          <cell r="A2236">
            <v>2236</v>
          </cell>
        </row>
        <row r="2237">
          <cell r="A2237">
            <v>2237</v>
          </cell>
        </row>
        <row r="2238">
          <cell r="A2238">
            <v>2238</v>
          </cell>
        </row>
        <row r="2239">
          <cell r="A2239">
            <v>2239</v>
          </cell>
        </row>
        <row r="2240">
          <cell r="A2240">
            <v>2240</v>
          </cell>
        </row>
        <row r="2241">
          <cell r="A2241">
            <v>2241</v>
          </cell>
        </row>
        <row r="2242">
          <cell r="A2242">
            <v>2242</v>
          </cell>
        </row>
        <row r="2243">
          <cell r="A2243">
            <v>2243</v>
          </cell>
        </row>
        <row r="2244">
          <cell r="A2244">
            <v>2244</v>
          </cell>
        </row>
        <row r="2245">
          <cell r="A2245">
            <v>2245</v>
          </cell>
        </row>
        <row r="2246">
          <cell r="A2246">
            <v>2246</v>
          </cell>
        </row>
        <row r="2247">
          <cell r="A2247">
            <v>2247</v>
          </cell>
        </row>
        <row r="2248">
          <cell r="A2248">
            <v>2248</v>
          </cell>
        </row>
        <row r="2249">
          <cell r="A2249">
            <v>2249</v>
          </cell>
        </row>
        <row r="2250">
          <cell r="A2250">
            <v>2250</v>
          </cell>
        </row>
        <row r="2251">
          <cell r="A2251">
            <v>2251</v>
          </cell>
        </row>
        <row r="2252">
          <cell r="A2252">
            <v>2252</v>
          </cell>
        </row>
        <row r="2253">
          <cell r="A2253">
            <v>2253</v>
          </cell>
        </row>
        <row r="2254">
          <cell r="A2254">
            <v>2254</v>
          </cell>
        </row>
        <row r="2255">
          <cell r="A2255">
            <v>2255</v>
          </cell>
        </row>
        <row r="2256">
          <cell r="A2256">
            <v>2256</v>
          </cell>
        </row>
        <row r="2257">
          <cell r="A2257">
            <v>2257</v>
          </cell>
        </row>
        <row r="2258">
          <cell r="A2258">
            <v>2258</v>
          </cell>
        </row>
        <row r="2259">
          <cell r="A2259">
            <v>2259</v>
          </cell>
        </row>
        <row r="2260">
          <cell r="A2260">
            <v>2260</v>
          </cell>
        </row>
        <row r="2261">
          <cell r="A2261">
            <v>2261</v>
          </cell>
        </row>
        <row r="2262">
          <cell r="A2262">
            <v>2262</v>
          </cell>
        </row>
        <row r="2263">
          <cell r="A2263">
            <v>2263</v>
          </cell>
        </row>
        <row r="2264">
          <cell r="A2264">
            <v>2264</v>
          </cell>
        </row>
        <row r="2265">
          <cell r="A2265">
            <v>2265</v>
          </cell>
        </row>
        <row r="2266">
          <cell r="A2266">
            <v>2266</v>
          </cell>
        </row>
        <row r="2267">
          <cell r="A2267">
            <v>2267</v>
          </cell>
        </row>
        <row r="2268">
          <cell r="A2268">
            <v>2268</v>
          </cell>
        </row>
        <row r="2269">
          <cell r="A2269">
            <v>2269</v>
          </cell>
        </row>
        <row r="2270">
          <cell r="A2270">
            <v>2270</v>
          </cell>
        </row>
        <row r="2271">
          <cell r="A2271">
            <v>2271</v>
          </cell>
        </row>
        <row r="2272">
          <cell r="A2272">
            <v>2272</v>
          </cell>
        </row>
        <row r="2273">
          <cell r="A2273">
            <v>2273</v>
          </cell>
        </row>
        <row r="2274">
          <cell r="A2274">
            <v>2274</v>
          </cell>
        </row>
        <row r="2275">
          <cell r="A2275">
            <v>2275</v>
          </cell>
        </row>
        <row r="2276">
          <cell r="A2276">
            <v>2276</v>
          </cell>
        </row>
        <row r="2277">
          <cell r="A2277">
            <v>2277</v>
          </cell>
        </row>
        <row r="2278">
          <cell r="A2278">
            <v>2278</v>
          </cell>
        </row>
        <row r="2279">
          <cell r="A2279">
            <v>2279</v>
          </cell>
        </row>
        <row r="2280">
          <cell r="A2280">
            <v>2280</v>
          </cell>
        </row>
        <row r="2281">
          <cell r="A2281">
            <v>2281</v>
          </cell>
        </row>
        <row r="2282">
          <cell r="A2282">
            <v>2282</v>
          </cell>
        </row>
        <row r="2283">
          <cell r="A2283">
            <v>2283</v>
          </cell>
        </row>
        <row r="2284">
          <cell r="A2284">
            <v>2284</v>
          </cell>
        </row>
        <row r="2285">
          <cell r="A2285">
            <v>2285</v>
          </cell>
        </row>
        <row r="2286">
          <cell r="A2286">
            <v>2286</v>
          </cell>
        </row>
        <row r="2287">
          <cell r="A2287">
            <v>2287</v>
          </cell>
        </row>
        <row r="2288">
          <cell r="A2288">
            <v>2288</v>
          </cell>
        </row>
        <row r="2289">
          <cell r="A2289">
            <v>2289</v>
          </cell>
        </row>
        <row r="2290">
          <cell r="A2290">
            <v>2290</v>
          </cell>
        </row>
        <row r="2291">
          <cell r="A2291">
            <v>2291</v>
          </cell>
        </row>
        <row r="2292">
          <cell r="A2292">
            <v>2292</v>
          </cell>
        </row>
        <row r="2293">
          <cell r="A2293">
            <v>2293</v>
          </cell>
        </row>
        <row r="2294">
          <cell r="A2294">
            <v>2294</v>
          </cell>
        </row>
        <row r="2295">
          <cell r="A2295">
            <v>2295</v>
          </cell>
        </row>
        <row r="2296">
          <cell r="A2296">
            <v>2296</v>
          </cell>
        </row>
        <row r="2297">
          <cell r="A2297">
            <v>2297</v>
          </cell>
        </row>
        <row r="2298">
          <cell r="A2298">
            <v>2298</v>
          </cell>
        </row>
        <row r="2299">
          <cell r="A2299">
            <v>2299</v>
          </cell>
        </row>
        <row r="2300">
          <cell r="A2300">
            <v>2300</v>
          </cell>
        </row>
        <row r="2301">
          <cell r="A2301">
            <v>2301</v>
          </cell>
        </row>
        <row r="2302">
          <cell r="A2302">
            <v>2302</v>
          </cell>
        </row>
        <row r="2303">
          <cell r="A2303">
            <v>2303</v>
          </cell>
        </row>
        <row r="2304">
          <cell r="A2304">
            <v>2304</v>
          </cell>
        </row>
        <row r="2305">
          <cell r="A2305">
            <v>2305</v>
          </cell>
        </row>
        <row r="2306">
          <cell r="A2306">
            <v>2306</v>
          </cell>
        </row>
        <row r="2307">
          <cell r="A2307">
            <v>2307</v>
          </cell>
        </row>
        <row r="2308">
          <cell r="A2308">
            <v>2308</v>
          </cell>
        </row>
        <row r="2309">
          <cell r="A2309">
            <v>2309</v>
          </cell>
        </row>
        <row r="2310">
          <cell r="A2310">
            <v>2310</v>
          </cell>
        </row>
        <row r="2311">
          <cell r="A2311">
            <v>2311</v>
          </cell>
        </row>
        <row r="2312">
          <cell r="A2312">
            <v>2312</v>
          </cell>
        </row>
        <row r="2313">
          <cell r="A2313">
            <v>2313</v>
          </cell>
        </row>
        <row r="2314">
          <cell r="A2314">
            <v>2314</v>
          </cell>
        </row>
        <row r="2315">
          <cell r="A2315">
            <v>2315</v>
          </cell>
        </row>
        <row r="2316">
          <cell r="A2316">
            <v>2316</v>
          </cell>
        </row>
        <row r="2317">
          <cell r="A2317">
            <v>2317</v>
          </cell>
        </row>
        <row r="2318">
          <cell r="A2318">
            <v>2318</v>
          </cell>
        </row>
        <row r="2319">
          <cell r="A2319">
            <v>2319</v>
          </cell>
        </row>
        <row r="2320">
          <cell r="A2320">
            <v>2320</v>
          </cell>
        </row>
        <row r="2321">
          <cell r="A2321">
            <v>2321</v>
          </cell>
        </row>
        <row r="2322">
          <cell r="A2322">
            <v>2322</v>
          </cell>
        </row>
        <row r="2323">
          <cell r="A2323">
            <v>2323</v>
          </cell>
        </row>
        <row r="2324">
          <cell r="A2324">
            <v>2324</v>
          </cell>
        </row>
        <row r="2325">
          <cell r="A2325">
            <v>2325</v>
          </cell>
        </row>
        <row r="2326">
          <cell r="A2326">
            <v>2326</v>
          </cell>
        </row>
        <row r="2327">
          <cell r="A2327">
            <v>2327</v>
          </cell>
        </row>
        <row r="2328">
          <cell r="A2328">
            <v>2328</v>
          </cell>
        </row>
        <row r="2329">
          <cell r="A2329">
            <v>2329</v>
          </cell>
        </row>
        <row r="2330">
          <cell r="A2330">
            <v>2330</v>
          </cell>
        </row>
        <row r="2331">
          <cell r="A2331">
            <v>2331</v>
          </cell>
        </row>
        <row r="2332">
          <cell r="A2332">
            <v>2332</v>
          </cell>
        </row>
        <row r="2333">
          <cell r="A2333">
            <v>2333</v>
          </cell>
        </row>
        <row r="2334">
          <cell r="A2334">
            <v>2334</v>
          </cell>
        </row>
        <row r="2335">
          <cell r="A2335">
            <v>2335</v>
          </cell>
        </row>
        <row r="2336">
          <cell r="A2336">
            <v>2336</v>
          </cell>
        </row>
        <row r="2337">
          <cell r="A2337">
            <v>2337</v>
          </cell>
        </row>
        <row r="2338">
          <cell r="A2338">
            <v>2338</v>
          </cell>
        </row>
        <row r="2339">
          <cell r="A2339">
            <v>2339</v>
          </cell>
        </row>
        <row r="2340">
          <cell r="A2340">
            <v>2340</v>
          </cell>
        </row>
        <row r="2341">
          <cell r="A2341">
            <v>2341</v>
          </cell>
        </row>
        <row r="2342">
          <cell r="A2342">
            <v>2342</v>
          </cell>
        </row>
        <row r="2343">
          <cell r="A2343">
            <v>2343</v>
          </cell>
        </row>
        <row r="2344">
          <cell r="A2344">
            <v>2344</v>
          </cell>
        </row>
        <row r="2345">
          <cell r="A2345">
            <v>2345</v>
          </cell>
        </row>
        <row r="2346">
          <cell r="A2346">
            <v>2346</v>
          </cell>
        </row>
        <row r="2347">
          <cell r="A2347">
            <v>2347</v>
          </cell>
        </row>
        <row r="2348">
          <cell r="A2348">
            <v>2348</v>
          </cell>
        </row>
        <row r="2349">
          <cell r="A2349">
            <v>2349</v>
          </cell>
        </row>
        <row r="2350">
          <cell r="A2350">
            <v>2350</v>
          </cell>
        </row>
        <row r="2351">
          <cell r="A2351">
            <v>2351</v>
          </cell>
        </row>
        <row r="2352">
          <cell r="A2352">
            <v>2352</v>
          </cell>
        </row>
        <row r="2353">
          <cell r="A2353">
            <v>2353</v>
          </cell>
        </row>
        <row r="2354">
          <cell r="A2354">
            <v>2354</v>
          </cell>
        </row>
        <row r="2355">
          <cell r="A2355">
            <v>2355</v>
          </cell>
        </row>
        <row r="2356">
          <cell r="A2356">
            <v>2356</v>
          </cell>
        </row>
        <row r="2357">
          <cell r="A2357">
            <v>2357</v>
          </cell>
        </row>
        <row r="2358">
          <cell r="A2358">
            <v>2358</v>
          </cell>
        </row>
        <row r="2359">
          <cell r="A2359">
            <v>2359</v>
          </cell>
        </row>
        <row r="2360">
          <cell r="A2360">
            <v>2360</v>
          </cell>
        </row>
        <row r="2361">
          <cell r="A2361">
            <v>2361</v>
          </cell>
        </row>
        <row r="2362">
          <cell r="A2362">
            <v>2362</v>
          </cell>
        </row>
        <row r="2363">
          <cell r="A2363">
            <v>2363</v>
          </cell>
        </row>
        <row r="2364">
          <cell r="A2364">
            <v>2364</v>
          </cell>
        </row>
        <row r="2365">
          <cell r="A2365">
            <v>2365</v>
          </cell>
        </row>
        <row r="2366">
          <cell r="A2366">
            <v>2366</v>
          </cell>
        </row>
        <row r="2367">
          <cell r="A2367">
            <v>2367</v>
          </cell>
        </row>
        <row r="2368">
          <cell r="A2368">
            <v>2368</v>
          </cell>
        </row>
        <row r="2369">
          <cell r="A2369">
            <v>2369</v>
          </cell>
        </row>
        <row r="2370">
          <cell r="A2370">
            <v>2370</v>
          </cell>
        </row>
        <row r="2371">
          <cell r="A2371">
            <v>2371</v>
          </cell>
        </row>
        <row r="2372">
          <cell r="A2372">
            <v>2372</v>
          </cell>
        </row>
        <row r="2373">
          <cell r="A2373">
            <v>2373</v>
          </cell>
        </row>
        <row r="2374">
          <cell r="A2374">
            <v>2374</v>
          </cell>
        </row>
        <row r="2375">
          <cell r="A2375">
            <v>2375</v>
          </cell>
        </row>
        <row r="2376">
          <cell r="A2376">
            <v>2376</v>
          </cell>
        </row>
        <row r="2377">
          <cell r="A2377">
            <v>2377</v>
          </cell>
        </row>
        <row r="2378">
          <cell r="A2378">
            <v>2378</v>
          </cell>
        </row>
        <row r="2379">
          <cell r="A2379">
            <v>2379</v>
          </cell>
        </row>
        <row r="2380">
          <cell r="A2380">
            <v>2380</v>
          </cell>
        </row>
        <row r="2381">
          <cell r="A2381">
            <v>2381</v>
          </cell>
        </row>
        <row r="2382">
          <cell r="A2382">
            <v>2382</v>
          </cell>
        </row>
        <row r="2383">
          <cell r="A2383">
            <v>2383</v>
          </cell>
        </row>
        <row r="2384">
          <cell r="A2384">
            <v>2384</v>
          </cell>
        </row>
        <row r="2385">
          <cell r="A2385">
            <v>2385</v>
          </cell>
        </row>
        <row r="2386">
          <cell r="A2386">
            <v>2386</v>
          </cell>
        </row>
        <row r="2387">
          <cell r="A2387">
            <v>2387</v>
          </cell>
        </row>
        <row r="2388">
          <cell r="A2388">
            <v>2388</v>
          </cell>
        </row>
        <row r="2389">
          <cell r="A2389">
            <v>2389</v>
          </cell>
        </row>
        <row r="2390">
          <cell r="A2390">
            <v>2390</v>
          </cell>
        </row>
        <row r="2391">
          <cell r="A2391">
            <v>2391</v>
          </cell>
        </row>
        <row r="2392">
          <cell r="A2392">
            <v>2392</v>
          </cell>
        </row>
        <row r="2393">
          <cell r="A2393">
            <v>2393</v>
          </cell>
        </row>
        <row r="2394">
          <cell r="A2394">
            <v>2394</v>
          </cell>
        </row>
        <row r="2395">
          <cell r="A2395">
            <v>2395</v>
          </cell>
        </row>
        <row r="2396">
          <cell r="A2396">
            <v>2396</v>
          </cell>
        </row>
        <row r="2397">
          <cell r="A2397">
            <v>2397</v>
          </cell>
        </row>
        <row r="2398">
          <cell r="A2398">
            <v>2398</v>
          </cell>
        </row>
        <row r="2399">
          <cell r="A2399">
            <v>2399</v>
          </cell>
        </row>
        <row r="2400">
          <cell r="A2400">
            <v>2400</v>
          </cell>
        </row>
        <row r="2401">
          <cell r="A2401">
            <v>2401</v>
          </cell>
        </row>
        <row r="2402">
          <cell r="A2402">
            <v>2402</v>
          </cell>
        </row>
        <row r="2403">
          <cell r="A2403">
            <v>2403</v>
          </cell>
        </row>
        <row r="2404">
          <cell r="A2404">
            <v>2404</v>
          </cell>
        </row>
        <row r="2405">
          <cell r="A2405">
            <v>2405</v>
          </cell>
        </row>
        <row r="2406">
          <cell r="A2406">
            <v>2406</v>
          </cell>
        </row>
        <row r="2407">
          <cell r="A2407">
            <v>2407</v>
          </cell>
        </row>
        <row r="2408">
          <cell r="A2408">
            <v>2408</v>
          </cell>
        </row>
        <row r="2409">
          <cell r="A2409">
            <v>2409</v>
          </cell>
        </row>
        <row r="2410">
          <cell r="A2410">
            <v>2410</v>
          </cell>
        </row>
        <row r="2411">
          <cell r="A2411">
            <v>2411</v>
          </cell>
        </row>
        <row r="2412">
          <cell r="A2412">
            <v>2412</v>
          </cell>
        </row>
        <row r="2413">
          <cell r="A2413">
            <v>2413</v>
          </cell>
        </row>
        <row r="2414">
          <cell r="A2414">
            <v>2414</v>
          </cell>
        </row>
        <row r="2415">
          <cell r="A2415">
            <v>2415</v>
          </cell>
        </row>
        <row r="2416">
          <cell r="A2416">
            <v>2416</v>
          </cell>
        </row>
        <row r="2417">
          <cell r="A2417">
            <v>2417</v>
          </cell>
        </row>
        <row r="2418">
          <cell r="A2418">
            <v>2418</v>
          </cell>
        </row>
        <row r="2419">
          <cell r="A2419">
            <v>2419</v>
          </cell>
        </row>
        <row r="2420">
          <cell r="A2420">
            <v>2420</v>
          </cell>
        </row>
        <row r="2421">
          <cell r="A2421">
            <v>2421</v>
          </cell>
        </row>
        <row r="2422">
          <cell r="A2422">
            <v>2422</v>
          </cell>
        </row>
        <row r="2423">
          <cell r="A2423">
            <v>2423</v>
          </cell>
        </row>
        <row r="2424">
          <cell r="A2424">
            <v>2424</v>
          </cell>
        </row>
        <row r="2425">
          <cell r="A2425">
            <v>2425</v>
          </cell>
        </row>
        <row r="2426">
          <cell r="A2426">
            <v>2426</v>
          </cell>
        </row>
        <row r="2427">
          <cell r="A2427">
            <v>2427</v>
          </cell>
        </row>
        <row r="2428">
          <cell r="A2428">
            <v>2428</v>
          </cell>
        </row>
        <row r="2429">
          <cell r="A2429">
            <v>2429</v>
          </cell>
        </row>
        <row r="2430">
          <cell r="A2430">
            <v>2430</v>
          </cell>
        </row>
        <row r="2431">
          <cell r="A2431">
            <v>2431</v>
          </cell>
        </row>
        <row r="2432">
          <cell r="A2432">
            <v>2432</v>
          </cell>
        </row>
        <row r="2433">
          <cell r="A2433">
            <v>2433</v>
          </cell>
        </row>
        <row r="2434">
          <cell r="A2434">
            <v>2434</v>
          </cell>
        </row>
        <row r="2435">
          <cell r="A2435">
            <v>2435</v>
          </cell>
        </row>
        <row r="2436">
          <cell r="A2436">
            <v>2436</v>
          </cell>
        </row>
        <row r="2437">
          <cell r="A2437">
            <v>2437</v>
          </cell>
        </row>
        <row r="2438">
          <cell r="A2438">
            <v>2438</v>
          </cell>
        </row>
        <row r="2439">
          <cell r="A2439">
            <v>2439</v>
          </cell>
        </row>
        <row r="2440">
          <cell r="A2440">
            <v>2440</v>
          </cell>
        </row>
        <row r="2441">
          <cell r="A2441">
            <v>2441</v>
          </cell>
        </row>
        <row r="2442">
          <cell r="A2442">
            <v>2442</v>
          </cell>
        </row>
        <row r="2443">
          <cell r="A2443">
            <v>2443</v>
          </cell>
        </row>
        <row r="2444">
          <cell r="A2444">
            <v>2444</v>
          </cell>
        </row>
        <row r="2445">
          <cell r="A2445">
            <v>2445</v>
          </cell>
        </row>
        <row r="2446">
          <cell r="A2446">
            <v>2446</v>
          </cell>
        </row>
        <row r="2447">
          <cell r="A2447">
            <v>2447</v>
          </cell>
        </row>
        <row r="2448">
          <cell r="A2448">
            <v>2448</v>
          </cell>
        </row>
        <row r="2449">
          <cell r="A2449">
            <v>2449</v>
          </cell>
        </row>
        <row r="2450">
          <cell r="A2450">
            <v>2450</v>
          </cell>
        </row>
        <row r="2451">
          <cell r="A2451">
            <v>2451</v>
          </cell>
        </row>
        <row r="2452">
          <cell r="A2452">
            <v>2452</v>
          </cell>
        </row>
        <row r="2453">
          <cell r="A2453">
            <v>2453</v>
          </cell>
        </row>
        <row r="2454">
          <cell r="A2454">
            <v>2454</v>
          </cell>
        </row>
        <row r="2455">
          <cell r="A2455">
            <v>2455</v>
          </cell>
        </row>
        <row r="2456">
          <cell r="A2456">
            <v>2456</v>
          </cell>
        </row>
        <row r="2457">
          <cell r="A2457">
            <v>2457</v>
          </cell>
        </row>
        <row r="2458">
          <cell r="A2458">
            <v>2458</v>
          </cell>
        </row>
        <row r="2459">
          <cell r="A2459">
            <v>2459</v>
          </cell>
        </row>
        <row r="2460">
          <cell r="A2460">
            <v>2460</v>
          </cell>
        </row>
        <row r="2461">
          <cell r="A2461">
            <v>2461</v>
          </cell>
        </row>
        <row r="2462">
          <cell r="A2462">
            <v>2462</v>
          </cell>
        </row>
        <row r="2463">
          <cell r="A2463">
            <v>2463</v>
          </cell>
        </row>
        <row r="2464">
          <cell r="A2464">
            <v>2464</v>
          </cell>
        </row>
        <row r="2465">
          <cell r="A2465">
            <v>2465</v>
          </cell>
        </row>
        <row r="2466">
          <cell r="A2466">
            <v>2466</v>
          </cell>
        </row>
        <row r="2467">
          <cell r="A2467">
            <v>2467</v>
          </cell>
        </row>
        <row r="2468">
          <cell r="A2468">
            <v>2468</v>
          </cell>
        </row>
        <row r="2469">
          <cell r="A2469">
            <v>2469</v>
          </cell>
        </row>
        <row r="2470">
          <cell r="A2470">
            <v>2470</v>
          </cell>
        </row>
        <row r="2471">
          <cell r="A2471">
            <v>2471</v>
          </cell>
        </row>
        <row r="2472">
          <cell r="A2472">
            <v>2472</v>
          </cell>
        </row>
        <row r="2473">
          <cell r="A2473">
            <v>2473</v>
          </cell>
        </row>
        <row r="2474">
          <cell r="A2474">
            <v>2474</v>
          </cell>
        </row>
        <row r="2475">
          <cell r="A2475">
            <v>2475</v>
          </cell>
        </row>
        <row r="2476">
          <cell r="A2476">
            <v>2476</v>
          </cell>
        </row>
        <row r="2477">
          <cell r="A2477">
            <v>2477</v>
          </cell>
        </row>
        <row r="2478">
          <cell r="A2478">
            <v>2478</v>
          </cell>
        </row>
        <row r="2479">
          <cell r="A2479">
            <v>2479</v>
          </cell>
        </row>
        <row r="2480">
          <cell r="A2480">
            <v>2480</v>
          </cell>
        </row>
        <row r="2481">
          <cell r="A2481">
            <v>2481</v>
          </cell>
        </row>
        <row r="2482">
          <cell r="A2482">
            <v>2482</v>
          </cell>
        </row>
        <row r="2483">
          <cell r="A2483">
            <v>2483</v>
          </cell>
        </row>
        <row r="2484">
          <cell r="A2484">
            <v>2484</v>
          </cell>
        </row>
        <row r="2485">
          <cell r="A2485">
            <v>2485</v>
          </cell>
        </row>
        <row r="2486">
          <cell r="A2486">
            <v>2486</v>
          </cell>
        </row>
        <row r="2487">
          <cell r="A2487">
            <v>2487</v>
          </cell>
        </row>
        <row r="2488">
          <cell r="A2488">
            <v>2488</v>
          </cell>
        </row>
        <row r="2489">
          <cell r="A2489">
            <v>2489</v>
          </cell>
        </row>
        <row r="2490">
          <cell r="A2490">
            <v>2490</v>
          </cell>
        </row>
        <row r="2491">
          <cell r="A2491">
            <v>2491</v>
          </cell>
        </row>
        <row r="2492">
          <cell r="A2492">
            <v>2492</v>
          </cell>
        </row>
        <row r="2493">
          <cell r="A2493">
            <v>2493</v>
          </cell>
        </row>
        <row r="2494">
          <cell r="A2494">
            <v>2494</v>
          </cell>
        </row>
        <row r="2495">
          <cell r="A2495">
            <v>2495</v>
          </cell>
        </row>
        <row r="2496">
          <cell r="A2496">
            <v>2496</v>
          </cell>
        </row>
        <row r="2497">
          <cell r="A2497">
            <v>2497</v>
          </cell>
        </row>
        <row r="2498">
          <cell r="A2498">
            <v>2498</v>
          </cell>
        </row>
        <row r="2499">
          <cell r="A2499">
            <v>2499</v>
          </cell>
        </row>
        <row r="2500">
          <cell r="A2500">
            <v>2500</v>
          </cell>
        </row>
        <row r="2501">
          <cell r="A2501">
            <v>2501</v>
          </cell>
        </row>
        <row r="2502">
          <cell r="A2502">
            <v>2502</v>
          </cell>
        </row>
        <row r="2503">
          <cell r="A2503">
            <v>2503</v>
          </cell>
        </row>
        <row r="2504">
          <cell r="A2504">
            <v>2504</v>
          </cell>
        </row>
        <row r="2505">
          <cell r="A2505">
            <v>2505</v>
          </cell>
        </row>
        <row r="2506">
          <cell r="A2506">
            <v>2506</v>
          </cell>
        </row>
        <row r="2507">
          <cell r="A2507">
            <v>2507</v>
          </cell>
        </row>
        <row r="2508">
          <cell r="A2508">
            <v>2508</v>
          </cell>
        </row>
        <row r="2509">
          <cell r="A2509">
            <v>2509</v>
          </cell>
        </row>
        <row r="2510">
          <cell r="A2510">
            <v>2510</v>
          </cell>
        </row>
        <row r="2511">
          <cell r="A2511">
            <v>2511</v>
          </cell>
        </row>
        <row r="2512">
          <cell r="A2512">
            <v>2512</v>
          </cell>
        </row>
        <row r="2513">
          <cell r="A2513">
            <v>2513</v>
          </cell>
        </row>
        <row r="2514">
          <cell r="A2514">
            <v>2514</v>
          </cell>
        </row>
        <row r="2515">
          <cell r="A2515">
            <v>2515</v>
          </cell>
        </row>
        <row r="2516">
          <cell r="A2516">
            <v>2516</v>
          </cell>
        </row>
        <row r="2517">
          <cell r="A2517">
            <v>2517</v>
          </cell>
        </row>
        <row r="2518">
          <cell r="A2518">
            <v>2518</v>
          </cell>
        </row>
        <row r="2519">
          <cell r="A2519">
            <v>2519</v>
          </cell>
        </row>
        <row r="2520">
          <cell r="A2520">
            <v>2520</v>
          </cell>
        </row>
        <row r="2521">
          <cell r="A2521">
            <v>2521</v>
          </cell>
        </row>
        <row r="2522">
          <cell r="A2522">
            <v>2522</v>
          </cell>
        </row>
        <row r="2523">
          <cell r="A2523">
            <v>2523</v>
          </cell>
        </row>
        <row r="2524">
          <cell r="A2524">
            <v>2524</v>
          </cell>
        </row>
        <row r="2525">
          <cell r="A2525">
            <v>2525</v>
          </cell>
        </row>
        <row r="2526">
          <cell r="A2526">
            <v>2526</v>
          </cell>
        </row>
        <row r="2527">
          <cell r="A2527">
            <v>2527</v>
          </cell>
        </row>
        <row r="2528">
          <cell r="A2528">
            <v>2528</v>
          </cell>
        </row>
        <row r="2529">
          <cell r="A2529">
            <v>2529</v>
          </cell>
        </row>
        <row r="2530">
          <cell r="A2530">
            <v>2530</v>
          </cell>
        </row>
        <row r="2531">
          <cell r="A2531">
            <v>2531</v>
          </cell>
        </row>
        <row r="2532">
          <cell r="A2532">
            <v>2532</v>
          </cell>
        </row>
        <row r="2533">
          <cell r="A2533">
            <v>2533</v>
          </cell>
        </row>
        <row r="2534">
          <cell r="A2534">
            <v>2534</v>
          </cell>
        </row>
        <row r="2535">
          <cell r="A2535">
            <v>2535</v>
          </cell>
        </row>
        <row r="2536">
          <cell r="A2536">
            <v>2536</v>
          </cell>
        </row>
        <row r="2537">
          <cell r="A2537">
            <v>2537</v>
          </cell>
        </row>
        <row r="2538">
          <cell r="A2538">
            <v>2538</v>
          </cell>
        </row>
        <row r="2539">
          <cell r="A2539">
            <v>2539</v>
          </cell>
        </row>
        <row r="2540">
          <cell r="A2540">
            <v>2540</v>
          </cell>
        </row>
        <row r="2541">
          <cell r="A2541">
            <v>2541</v>
          </cell>
        </row>
        <row r="2542">
          <cell r="A2542">
            <v>2542</v>
          </cell>
        </row>
        <row r="2543">
          <cell r="A2543">
            <v>2543</v>
          </cell>
        </row>
        <row r="2544">
          <cell r="A2544">
            <v>2544</v>
          </cell>
        </row>
        <row r="2545">
          <cell r="A2545">
            <v>2545</v>
          </cell>
        </row>
        <row r="2546">
          <cell r="A2546">
            <v>2546</v>
          </cell>
        </row>
        <row r="2547">
          <cell r="A2547">
            <v>2547</v>
          </cell>
        </row>
        <row r="2548">
          <cell r="A2548">
            <v>2548</v>
          </cell>
        </row>
        <row r="2549">
          <cell r="A2549">
            <v>2549</v>
          </cell>
        </row>
        <row r="2550">
          <cell r="A2550">
            <v>2550</v>
          </cell>
        </row>
        <row r="2551">
          <cell r="A2551">
            <v>2551</v>
          </cell>
        </row>
        <row r="2552">
          <cell r="A2552">
            <v>2552</v>
          </cell>
        </row>
        <row r="2553">
          <cell r="A2553">
            <v>2553</v>
          </cell>
        </row>
        <row r="2554">
          <cell r="A2554">
            <v>2554</v>
          </cell>
        </row>
        <row r="2555">
          <cell r="A2555">
            <v>2555</v>
          </cell>
        </row>
        <row r="2556">
          <cell r="A2556">
            <v>2556</v>
          </cell>
        </row>
        <row r="2557">
          <cell r="A2557">
            <v>2557</v>
          </cell>
        </row>
        <row r="2558">
          <cell r="A2558">
            <v>2558</v>
          </cell>
        </row>
        <row r="2559">
          <cell r="A2559">
            <v>2559</v>
          </cell>
        </row>
        <row r="2560">
          <cell r="A2560">
            <v>2560</v>
          </cell>
        </row>
        <row r="2561">
          <cell r="A2561">
            <v>2561</v>
          </cell>
        </row>
        <row r="2562">
          <cell r="A2562">
            <v>2562</v>
          </cell>
        </row>
        <row r="2563">
          <cell r="A2563">
            <v>2563</v>
          </cell>
        </row>
        <row r="2564">
          <cell r="A2564">
            <v>2564</v>
          </cell>
        </row>
        <row r="2565">
          <cell r="A2565">
            <v>2565</v>
          </cell>
        </row>
        <row r="2566">
          <cell r="A2566">
            <v>2566</v>
          </cell>
        </row>
        <row r="2567">
          <cell r="A2567">
            <v>2567</v>
          </cell>
        </row>
        <row r="2568">
          <cell r="A2568">
            <v>2568</v>
          </cell>
        </row>
        <row r="2569">
          <cell r="A2569">
            <v>2569</v>
          </cell>
        </row>
        <row r="2570">
          <cell r="A2570">
            <v>2570</v>
          </cell>
        </row>
        <row r="2571">
          <cell r="A2571">
            <v>2571</v>
          </cell>
        </row>
        <row r="2572">
          <cell r="A2572">
            <v>2572</v>
          </cell>
        </row>
        <row r="2573">
          <cell r="A2573">
            <v>2573</v>
          </cell>
        </row>
        <row r="2574">
          <cell r="A2574">
            <v>2574</v>
          </cell>
        </row>
        <row r="2575">
          <cell r="A2575">
            <v>2575</v>
          </cell>
        </row>
        <row r="2576">
          <cell r="A2576">
            <v>2576</v>
          </cell>
        </row>
        <row r="2577">
          <cell r="A2577">
            <v>2577</v>
          </cell>
        </row>
        <row r="2578">
          <cell r="A2578">
            <v>2578</v>
          </cell>
        </row>
        <row r="2579">
          <cell r="A2579">
            <v>2579</v>
          </cell>
        </row>
        <row r="2580">
          <cell r="A2580">
            <v>2580</v>
          </cell>
        </row>
        <row r="2581">
          <cell r="A2581">
            <v>2581</v>
          </cell>
        </row>
        <row r="2582">
          <cell r="A2582">
            <v>2582</v>
          </cell>
        </row>
        <row r="2583">
          <cell r="A2583">
            <v>2583</v>
          </cell>
        </row>
        <row r="2584">
          <cell r="A2584">
            <v>2584</v>
          </cell>
        </row>
        <row r="2585">
          <cell r="A2585">
            <v>2585</v>
          </cell>
        </row>
        <row r="2586">
          <cell r="A2586">
            <v>2586</v>
          </cell>
        </row>
        <row r="2587">
          <cell r="A2587">
            <v>2587</v>
          </cell>
        </row>
        <row r="2588">
          <cell r="A2588">
            <v>2588</v>
          </cell>
        </row>
        <row r="2589">
          <cell r="A2589">
            <v>2589</v>
          </cell>
        </row>
        <row r="2590">
          <cell r="A2590">
            <v>2590</v>
          </cell>
        </row>
        <row r="2591">
          <cell r="A2591">
            <v>2591</v>
          </cell>
        </row>
        <row r="2592">
          <cell r="A2592">
            <v>2592</v>
          </cell>
        </row>
        <row r="2593">
          <cell r="A2593">
            <v>2593</v>
          </cell>
        </row>
        <row r="2594">
          <cell r="A2594">
            <v>2594</v>
          </cell>
        </row>
        <row r="2595">
          <cell r="A2595">
            <v>2595</v>
          </cell>
        </row>
        <row r="2596">
          <cell r="A2596">
            <v>2596</v>
          </cell>
        </row>
        <row r="2597">
          <cell r="A2597">
            <v>2597</v>
          </cell>
        </row>
        <row r="2598">
          <cell r="A2598">
            <v>2598</v>
          </cell>
        </row>
        <row r="2599">
          <cell r="A2599">
            <v>2599</v>
          </cell>
        </row>
        <row r="2600">
          <cell r="A2600">
            <v>2600</v>
          </cell>
        </row>
        <row r="2601">
          <cell r="A2601">
            <v>2601</v>
          </cell>
        </row>
        <row r="2602">
          <cell r="A2602">
            <v>2602</v>
          </cell>
        </row>
        <row r="2603">
          <cell r="A2603">
            <v>2603</v>
          </cell>
        </row>
        <row r="2604">
          <cell r="A2604">
            <v>2604</v>
          </cell>
        </row>
        <row r="2605">
          <cell r="A2605">
            <v>2605</v>
          </cell>
        </row>
        <row r="2606">
          <cell r="A2606">
            <v>2606</v>
          </cell>
        </row>
        <row r="2607">
          <cell r="A2607">
            <v>2607</v>
          </cell>
        </row>
        <row r="2608">
          <cell r="A2608">
            <v>2608</v>
          </cell>
        </row>
        <row r="2609">
          <cell r="A2609">
            <v>2609</v>
          </cell>
        </row>
        <row r="2610">
          <cell r="A2610">
            <v>2610</v>
          </cell>
        </row>
        <row r="2611">
          <cell r="A2611">
            <v>2611</v>
          </cell>
        </row>
        <row r="2612">
          <cell r="A2612">
            <v>2612</v>
          </cell>
        </row>
        <row r="2613">
          <cell r="A2613">
            <v>2613</v>
          </cell>
        </row>
        <row r="2614">
          <cell r="A2614">
            <v>2614</v>
          </cell>
        </row>
        <row r="2615">
          <cell r="A2615">
            <v>2615</v>
          </cell>
        </row>
        <row r="2616">
          <cell r="A2616">
            <v>2616</v>
          </cell>
        </row>
        <row r="2617">
          <cell r="A2617">
            <v>2617</v>
          </cell>
        </row>
        <row r="2618">
          <cell r="A2618">
            <v>2618</v>
          </cell>
        </row>
        <row r="2619">
          <cell r="A2619">
            <v>2619</v>
          </cell>
        </row>
        <row r="2620">
          <cell r="A2620">
            <v>2620</v>
          </cell>
        </row>
        <row r="2621">
          <cell r="A2621">
            <v>2621</v>
          </cell>
        </row>
        <row r="2622">
          <cell r="A2622">
            <v>2622</v>
          </cell>
        </row>
        <row r="2623">
          <cell r="A2623">
            <v>2623</v>
          </cell>
        </row>
        <row r="2624">
          <cell r="A2624">
            <v>2624</v>
          </cell>
        </row>
        <row r="2625">
          <cell r="A2625">
            <v>2625</v>
          </cell>
        </row>
        <row r="2626">
          <cell r="A2626">
            <v>2626</v>
          </cell>
        </row>
        <row r="2627">
          <cell r="A2627">
            <v>2627</v>
          </cell>
        </row>
        <row r="2628">
          <cell r="A2628">
            <v>2628</v>
          </cell>
        </row>
        <row r="2629">
          <cell r="A2629">
            <v>2629</v>
          </cell>
        </row>
        <row r="2630">
          <cell r="A2630">
            <v>2630</v>
          </cell>
        </row>
        <row r="2631">
          <cell r="A2631">
            <v>2631</v>
          </cell>
        </row>
        <row r="2632">
          <cell r="A2632">
            <v>2632</v>
          </cell>
        </row>
        <row r="2633">
          <cell r="A2633">
            <v>2633</v>
          </cell>
        </row>
        <row r="2634">
          <cell r="A2634">
            <v>2634</v>
          </cell>
        </row>
        <row r="2635">
          <cell r="A2635">
            <v>2635</v>
          </cell>
        </row>
        <row r="2636">
          <cell r="A2636">
            <v>2636</v>
          </cell>
        </row>
        <row r="2637">
          <cell r="A2637">
            <v>2637</v>
          </cell>
        </row>
        <row r="2638">
          <cell r="A2638">
            <v>2638</v>
          </cell>
        </row>
        <row r="2639">
          <cell r="A2639">
            <v>2639</v>
          </cell>
        </row>
        <row r="2640">
          <cell r="A2640">
            <v>2640</v>
          </cell>
        </row>
        <row r="2641">
          <cell r="A2641">
            <v>2641</v>
          </cell>
        </row>
        <row r="2642">
          <cell r="A2642">
            <v>2642</v>
          </cell>
        </row>
        <row r="2643">
          <cell r="A2643">
            <v>2643</v>
          </cell>
        </row>
        <row r="2644">
          <cell r="A2644">
            <v>2644</v>
          </cell>
        </row>
        <row r="2645">
          <cell r="A2645">
            <v>2645</v>
          </cell>
        </row>
        <row r="2646">
          <cell r="A2646">
            <v>2646</v>
          </cell>
        </row>
        <row r="2647">
          <cell r="A2647">
            <v>2647</v>
          </cell>
        </row>
        <row r="2648">
          <cell r="A2648">
            <v>2648</v>
          </cell>
        </row>
        <row r="2649">
          <cell r="A2649">
            <v>2649</v>
          </cell>
        </row>
        <row r="2650">
          <cell r="A2650">
            <v>2650</v>
          </cell>
        </row>
        <row r="2651">
          <cell r="A2651">
            <v>2651</v>
          </cell>
        </row>
        <row r="2652">
          <cell r="A2652">
            <v>2652</v>
          </cell>
        </row>
        <row r="2653">
          <cell r="A2653">
            <v>2653</v>
          </cell>
        </row>
        <row r="2654">
          <cell r="A2654">
            <v>2654</v>
          </cell>
        </row>
        <row r="2655">
          <cell r="A2655">
            <v>2655</v>
          </cell>
        </row>
        <row r="2656">
          <cell r="A2656">
            <v>2656</v>
          </cell>
        </row>
        <row r="2657">
          <cell r="A2657">
            <v>2657</v>
          </cell>
        </row>
        <row r="2658">
          <cell r="A2658">
            <v>2658</v>
          </cell>
        </row>
        <row r="2659">
          <cell r="A2659">
            <v>2659</v>
          </cell>
        </row>
        <row r="2660">
          <cell r="A2660">
            <v>2660</v>
          </cell>
        </row>
        <row r="2661">
          <cell r="A2661">
            <v>2661</v>
          </cell>
        </row>
        <row r="2662">
          <cell r="A2662">
            <v>2662</v>
          </cell>
        </row>
        <row r="2663">
          <cell r="A2663">
            <v>2663</v>
          </cell>
        </row>
        <row r="2664">
          <cell r="A2664">
            <v>2664</v>
          </cell>
        </row>
        <row r="2665">
          <cell r="A2665">
            <v>2665</v>
          </cell>
        </row>
        <row r="2666">
          <cell r="A2666">
            <v>2666</v>
          </cell>
        </row>
        <row r="2667">
          <cell r="A2667">
            <v>2667</v>
          </cell>
        </row>
        <row r="2668">
          <cell r="A2668">
            <v>2668</v>
          </cell>
        </row>
        <row r="2669">
          <cell r="A2669">
            <v>2669</v>
          </cell>
        </row>
        <row r="2670">
          <cell r="A2670">
            <v>2670</v>
          </cell>
        </row>
        <row r="2671">
          <cell r="A2671">
            <v>2671</v>
          </cell>
        </row>
        <row r="2672">
          <cell r="A2672">
            <v>2672</v>
          </cell>
        </row>
        <row r="2673">
          <cell r="A2673">
            <v>2673</v>
          </cell>
        </row>
        <row r="2674">
          <cell r="A2674">
            <v>2674</v>
          </cell>
        </row>
        <row r="2675">
          <cell r="A2675">
            <v>2675</v>
          </cell>
        </row>
        <row r="2676">
          <cell r="A2676">
            <v>2676</v>
          </cell>
        </row>
        <row r="2677">
          <cell r="A2677">
            <v>2677</v>
          </cell>
        </row>
        <row r="2678">
          <cell r="A2678">
            <v>2678</v>
          </cell>
        </row>
        <row r="2679">
          <cell r="A2679">
            <v>2679</v>
          </cell>
        </row>
        <row r="2680">
          <cell r="A2680">
            <v>2680</v>
          </cell>
        </row>
        <row r="2681">
          <cell r="A2681">
            <v>2681</v>
          </cell>
        </row>
        <row r="2682">
          <cell r="A2682">
            <v>2682</v>
          </cell>
        </row>
        <row r="2683">
          <cell r="A2683">
            <v>2683</v>
          </cell>
        </row>
        <row r="2684">
          <cell r="A2684">
            <v>2684</v>
          </cell>
        </row>
        <row r="2685">
          <cell r="A2685">
            <v>2685</v>
          </cell>
        </row>
        <row r="2686">
          <cell r="A2686">
            <v>2686</v>
          </cell>
        </row>
        <row r="2687">
          <cell r="A2687">
            <v>2687</v>
          </cell>
        </row>
        <row r="2688">
          <cell r="A2688">
            <v>2688</v>
          </cell>
        </row>
        <row r="2689">
          <cell r="A2689">
            <v>2689</v>
          </cell>
        </row>
        <row r="2690">
          <cell r="A2690">
            <v>2690</v>
          </cell>
        </row>
        <row r="2691">
          <cell r="A2691">
            <v>2691</v>
          </cell>
        </row>
        <row r="2692">
          <cell r="A2692">
            <v>2692</v>
          </cell>
        </row>
        <row r="2693">
          <cell r="A2693">
            <v>2693</v>
          </cell>
        </row>
        <row r="2694">
          <cell r="A2694">
            <v>2694</v>
          </cell>
        </row>
        <row r="2695">
          <cell r="A2695">
            <v>2695</v>
          </cell>
        </row>
        <row r="2696">
          <cell r="A2696">
            <v>2696</v>
          </cell>
        </row>
        <row r="2697">
          <cell r="A2697">
            <v>2697</v>
          </cell>
        </row>
        <row r="2698">
          <cell r="A2698">
            <v>2698</v>
          </cell>
        </row>
        <row r="2699">
          <cell r="A2699">
            <v>2699</v>
          </cell>
        </row>
        <row r="2700">
          <cell r="A2700">
            <v>2700</v>
          </cell>
        </row>
        <row r="2701">
          <cell r="A2701">
            <v>2701</v>
          </cell>
        </row>
        <row r="2702">
          <cell r="A2702">
            <v>2702</v>
          </cell>
        </row>
        <row r="2703">
          <cell r="A2703">
            <v>2703</v>
          </cell>
        </row>
        <row r="2704">
          <cell r="A2704">
            <v>2704</v>
          </cell>
        </row>
        <row r="2705">
          <cell r="A2705">
            <v>2705</v>
          </cell>
        </row>
        <row r="2706">
          <cell r="A2706">
            <v>2706</v>
          </cell>
        </row>
        <row r="2707">
          <cell r="A2707">
            <v>2707</v>
          </cell>
        </row>
        <row r="2708">
          <cell r="A2708">
            <v>2708</v>
          </cell>
        </row>
        <row r="2709">
          <cell r="A2709">
            <v>2709</v>
          </cell>
        </row>
        <row r="2710">
          <cell r="A2710">
            <v>2710</v>
          </cell>
        </row>
        <row r="2711">
          <cell r="A2711">
            <v>2711</v>
          </cell>
        </row>
        <row r="2712">
          <cell r="A2712">
            <v>2712</v>
          </cell>
        </row>
        <row r="2713">
          <cell r="A2713">
            <v>2713</v>
          </cell>
        </row>
        <row r="2714">
          <cell r="A2714">
            <v>2714</v>
          </cell>
        </row>
        <row r="2715">
          <cell r="A2715">
            <v>2715</v>
          </cell>
        </row>
        <row r="2716">
          <cell r="A2716">
            <v>2716</v>
          </cell>
        </row>
        <row r="2717">
          <cell r="A2717">
            <v>2717</v>
          </cell>
        </row>
        <row r="2718">
          <cell r="A2718">
            <v>2718</v>
          </cell>
        </row>
        <row r="2719">
          <cell r="A2719">
            <v>2719</v>
          </cell>
        </row>
        <row r="2720">
          <cell r="A2720">
            <v>2720</v>
          </cell>
        </row>
        <row r="2721">
          <cell r="A2721">
            <v>2721</v>
          </cell>
        </row>
        <row r="2722">
          <cell r="A2722">
            <v>2722</v>
          </cell>
        </row>
        <row r="2723">
          <cell r="A2723">
            <v>2723</v>
          </cell>
        </row>
        <row r="2724">
          <cell r="A2724">
            <v>2724</v>
          </cell>
        </row>
        <row r="2725">
          <cell r="A2725">
            <v>2725</v>
          </cell>
        </row>
        <row r="2726">
          <cell r="A2726">
            <v>2726</v>
          </cell>
        </row>
        <row r="2727">
          <cell r="A2727">
            <v>2727</v>
          </cell>
        </row>
        <row r="2728">
          <cell r="A2728">
            <v>2728</v>
          </cell>
        </row>
        <row r="2729">
          <cell r="A2729">
            <v>2729</v>
          </cell>
        </row>
        <row r="2730">
          <cell r="A2730">
            <v>2730</v>
          </cell>
        </row>
        <row r="2731">
          <cell r="A2731">
            <v>2731</v>
          </cell>
        </row>
        <row r="2732">
          <cell r="A2732">
            <v>2732</v>
          </cell>
        </row>
        <row r="2733">
          <cell r="A2733">
            <v>2733</v>
          </cell>
        </row>
        <row r="2734">
          <cell r="A2734">
            <v>2734</v>
          </cell>
        </row>
        <row r="2735">
          <cell r="A2735">
            <v>2735</v>
          </cell>
        </row>
        <row r="2736">
          <cell r="A2736">
            <v>2736</v>
          </cell>
        </row>
        <row r="2737">
          <cell r="A2737">
            <v>2737</v>
          </cell>
        </row>
        <row r="2738">
          <cell r="A2738">
            <v>2738</v>
          </cell>
        </row>
        <row r="2739">
          <cell r="A2739">
            <v>2739</v>
          </cell>
        </row>
        <row r="2740">
          <cell r="A2740">
            <v>2740</v>
          </cell>
        </row>
        <row r="2741">
          <cell r="A2741">
            <v>2741</v>
          </cell>
        </row>
        <row r="2742">
          <cell r="A2742">
            <v>2742</v>
          </cell>
        </row>
        <row r="2743">
          <cell r="A2743">
            <v>2743</v>
          </cell>
        </row>
        <row r="2744">
          <cell r="A2744">
            <v>2744</v>
          </cell>
        </row>
        <row r="2745">
          <cell r="A2745">
            <v>2745</v>
          </cell>
        </row>
        <row r="2746">
          <cell r="A2746">
            <v>2746</v>
          </cell>
        </row>
        <row r="2747">
          <cell r="A2747">
            <v>2747</v>
          </cell>
        </row>
        <row r="2748">
          <cell r="A2748">
            <v>2748</v>
          </cell>
        </row>
        <row r="2749">
          <cell r="A2749">
            <v>2749</v>
          </cell>
        </row>
        <row r="2750">
          <cell r="A2750">
            <v>2750</v>
          </cell>
        </row>
        <row r="2751">
          <cell r="A2751">
            <v>2751</v>
          </cell>
        </row>
        <row r="2752">
          <cell r="A2752">
            <v>2752</v>
          </cell>
        </row>
        <row r="2753">
          <cell r="A2753">
            <v>2753</v>
          </cell>
        </row>
        <row r="2754">
          <cell r="A2754">
            <v>2754</v>
          </cell>
        </row>
        <row r="2755">
          <cell r="A2755">
            <v>2755</v>
          </cell>
        </row>
        <row r="2756">
          <cell r="A2756">
            <v>2756</v>
          </cell>
        </row>
        <row r="2757">
          <cell r="A2757">
            <v>2757</v>
          </cell>
        </row>
        <row r="2758">
          <cell r="A2758">
            <v>2758</v>
          </cell>
        </row>
        <row r="2759">
          <cell r="A2759">
            <v>2759</v>
          </cell>
        </row>
        <row r="2760">
          <cell r="A2760">
            <v>2760</v>
          </cell>
        </row>
        <row r="2761">
          <cell r="A2761">
            <v>2761</v>
          </cell>
        </row>
        <row r="2762">
          <cell r="A2762">
            <v>2762</v>
          </cell>
        </row>
        <row r="2763">
          <cell r="A2763">
            <v>2763</v>
          </cell>
        </row>
        <row r="2764">
          <cell r="A2764">
            <v>2764</v>
          </cell>
        </row>
        <row r="2765">
          <cell r="A2765">
            <v>2765</v>
          </cell>
        </row>
        <row r="2766">
          <cell r="A2766">
            <v>2766</v>
          </cell>
        </row>
        <row r="2767">
          <cell r="A2767">
            <v>2767</v>
          </cell>
        </row>
        <row r="2768">
          <cell r="A2768">
            <v>2768</v>
          </cell>
        </row>
        <row r="2769">
          <cell r="A2769">
            <v>2769</v>
          </cell>
        </row>
        <row r="2770">
          <cell r="A2770">
            <v>2770</v>
          </cell>
        </row>
        <row r="2771">
          <cell r="A2771">
            <v>2771</v>
          </cell>
        </row>
        <row r="2772">
          <cell r="A2772">
            <v>2772</v>
          </cell>
        </row>
        <row r="2773">
          <cell r="A2773">
            <v>2773</v>
          </cell>
        </row>
        <row r="2774">
          <cell r="A2774">
            <v>2774</v>
          </cell>
        </row>
        <row r="2775">
          <cell r="A2775">
            <v>2775</v>
          </cell>
        </row>
        <row r="2776">
          <cell r="A2776">
            <v>2776</v>
          </cell>
        </row>
        <row r="2777">
          <cell r="A2777">
            <v>2777</v>
          </cell>
        </row>
        <row r="2778">
          <cell r="A2778">
            <v>2778</v>
          </cell>
        </row>
        <row r="2779">
          <cell r="A2779">
            <v>2779</v>
          </cell>
        </row>
        <row r="2780">
          <cell r="A2780">
            <v>2780</v>
          </cell>
        </row>
        <row r="2781">
          <cell r="A2781">
            <v>2781</v>
          </cell>
        </row>
        <row r="2782">
          <cell r="A2782">
            <v>2782</v>
          </cell>
        </row>
        <row r="2783">
          <cell r="A2783">
            <v>2783</v>
          </cell>
        </row>
        <row r="2784">
          <cell r="A2784">
            <v>2784</v>
          </cell>
        </row>
        <row r="2785">
          <cell r="A2785">
            <v>2785</v>
          </cell>
        </row>
        <row r="2786">
          <cell r="A2786">
            <v>2786</v>
          </cell>
        </row>
        <row r="2787">
          <cell r="A2787">
            <v>2787</v>
          </cell>
        </row>
        <row r="2788">
          <cell r="A2788">
            <v>2788</v>
          </cell>
        </row>
        <row r="2789">
          <cell r="A2789">
            <v>2789</v>
          </cell>
        </row>
        <row r="2790">
          <cell r="A2790">
            <v>2790</v>
          </cell>
        </row>
        <row r="2791">
          <cell r="A2791">
            <v>2791</v>
          </cell>
        </row>
        <row r="2792">
          <cell r="A2792">
            <v>2792</v>
          </cell>
        </row>
        <row r="2793">
          <cell r="A2793">
            <v>2793</v>
          </cell>
        </row>
        <row r="2794">
          <cell r="A2794">
            <v>2794</v>
          </cell>
        </row>
        <row r="2795">
          <cell r="A2795">
            <v>2795</v>
          </cell>
        </row>
        <row r="2796">
          <cell r="A2796">
            <v>2796</v>
          </cell>
        </row>
        <row r="2797">
          <cell r="A2797">
            <v>2797</v>
          </cell>
        </row>
        <row r="2798">
          <cell r="A2798">
            <v>2798</v>
          </cell>
        </row>
        <row r="2799">
          <cell r="A2799">
            <v>2799</v>
          </cell>
        </row>
        <row r="2800">
          <cell r="A2800">
            <v>2800</v>
          </cell>
        </row>
        <row r="2801">
          <cell r="A2801">
            <v>2801</v>
          </cell>
        </row>
        <row r="2802">
          <cell r="A2802">
            <v>2802</v>
          </cell>
        </row>
        <row r="2803">
          <cell r="A2803">
            <v>2803</v>
          </cell>
        </row>
        <row r="2804">
          <cell r="A2804">
            <v>2804</v>
          </cell>
        </row>
        <row r="2805">
          <cell r="A2805">
            <v>2805</v>
          </cell>
        </row>
        <row r="2806">
          <cell r="A2806">
            <v>2806</v>
          </cell>
        </row>
        <row r="2807">
          <cell r="A2807">
            <v>2807</v>
          </cell>
        </row>
        <row r="2808">
          <cell r="A2808">
            <v>2808</v>
          </cell>
        </row>
        <row r="2809">
          <cell r="A2809">
            <v>2809</v>
          </cell>
        </row>
        <row r="2810">
          <cell r="A2810">
            <v>2810</v>
          </cell>
        </row>
        <row r="2811">
          <cell r="A2811">
            <v>2811</v>
          </cell>
        </row>
        <row r="2812">
          <cell r="A2812">
            <v>2812</v>
          </cell>
        </row>
        <row r="2813">
          <cell r="A2813">
            <v>2813</v>
          </cell>
        </row>
        <row r="2814">
          <cell r="A2814">
            <v>2814</v>
          </cell>
        </row>
        <row r="2815">
          <cell r="A2815">
            <v>2815</v>
          </cell>
        </row>
        <row r="2816">
          <cell r="A2816">
            <v>2816</v>
          </cell>
        </row>
        <row r="2817">
          <cell r="A2817">
            <v>2817</v>
          </cell>
        </row>
        <row r="2818">
          <cell r="A2818">
            <v>2818</v>
          </cell>
        </row>
        <row r="2819">
          <cell r="A2819">
            <v>2819</v>
          </cell>
        </row>
        <row r="2820">
          <cell r="A2820">
            <v>2820</v>
          </cell>
        </row>
        <row r="2821">
          <cell r="A2821">
            <v>2821</v>
          </cell>
        </row>
        <row r="2822">
          <cell r="A2822">
            <v>2822</v>
          </cell>
        </row>
        <row r="2823">
          <cell r="A2823">
            <v>2823</v>
          </cell>
        </row>
        <row r="2824">
          <cell r="A2824">
            <v>2824</v>
          </cell>
        </row>
        <row r="2825">
          <cell r="A2825">
            <v>2825</v>
          </cell>
        </row>
        <row r="2826">
          <cell r="A2826">
            <v>2826</v>
          </cell>
        </row>
        <row r="2827">
          <cell r="A2827">
            <v>2827</v>
          </cell>
        </row>
        <row r="2828">
          <cell r="A2828">
            <v>2828</v>
          </cell>
        </row>
        <row r="2829">
          <cell r="A2829">
            <v>2829</v>
          </cell>
        </row>
        <row r="2830">
          <cell r="A2830">
            <v>2830</v>
          </cell>
        </row>
        <row r="2831">
          <cell r="A2831">
            <v>2831</v>
          </cell>
        </row>
        <row r="2832">
          <cell r="A2832">
            <v>2832</v>
          </cell>
        </row>
        <row r="2833">
          <cell r="A2833">
            <v>2833</v>
          </cell>
        </row>
        <row r="2834">
          <cell r="A2834">
            <v>2834</v>
          </cell>
        </row>
        <row r="2835">
          <cell r="A2835">
            <v>2835</v>
          </cell>
        </row>
        <row r="2836">
          <cell r="A2836">
            <v>2836</v>
          </cell>
        </row>
        <row r="2837">
          <cell r="A2837">
            <v>2837</v>
          </cell>
        </row>
        <row r="2838">
          <cell r="A2838">
            <v>2838</v>
          </cell>
        </row>
        <row r="2839">
          <cell r="A2839">
            <v>2839</v>
          </cell>
        </row>
        <row r="2840">
          <cell r="A2840">
            <v>2840</v>
          </cell>
        </row>
        <row r="2841">
          <cell r="A2841">
            <v>2841</v>
          </cell>
        </row>
        <row r="2842">
          <cell r="A2842">
            <v>2842</v>
          </cell>
        </row>
        <row r="2843">
          <cell r="A2843">
            <v>2843</v>
          </cell>
        </row>
        <row r="2844">
          <cell r="A2844">
            <v>2844</v>
          </cell>
        </row>
        <row r="2845">
          <cell r="A2845">
            <v>2845</v>
          </cell>
        </row>
        <row r="2846">
          <cell r="A2846">
            <v>2846</v>
          </cell>
        </row>
        <row r="2847">
          <cell r="A2847">
            <v>2847</v>
          </cell>
        </row>
        <row r="2848">
          <cell r="A2848">
            <v>2848</v>
          </cell>
        </row>
        <row r="2849">
          <cell r="A2849">
            <v>2849</v>
          </cell>
        </row>
        <row r="2850">
          <cell r="A2850">
            <v>2850</v>
          </cell>
        </row>
        <row r="2851">
          <cell r="A2851">
            <v>2851</v>
          </cell>
        </row>
        <row r="2852">
          <cell r="A2852">
            <v>2852</v>
          </cell>
        </row>
        <row r="2853">
          <cell r="A2853">
            <v>2853</v>
          </cell>
        </row>
        <row r="2854">
          <cell r="A2854">
            <v>2854</v>
          </cell>
        </row>
        <row r="2855">
          <cell r="A2855">
            <v>2855</v>
          </cell>
        </row>
        <row r="2856">
          <cell r="A2856">
            <v>2856</v>
          </cell>
        </row>
        <row r="2857">
          <cell r="A2857">
            <v>2857</v>
          </cell>
        </row>
        <row r="2858">
          <cell r="A2858">
            <v>2858</v>
          </cell>
        </row>
        <row r="2859">
          <cell r="A2859">
            <v>2859</v>
          </cell>
        </row>
        <row r="2860">
          <cell r="A2860">
            <v>2860</v>
          </cell>
        </row>
        <row r="2861">
          <cell r="A2861">
            <v>2861</v>
          </cell>
        </row>
        <row r="2862">
          <cell r="A2862">
            <v>2862</v>
          </cell>
        </row>
        <row r="2863">
          <cell r="A2863">
            <v>2863</v>
          </cell>
        </row>
        <row r="2864">
          <cell r="A2864">
            <v>2864</v>
          </cell>
        </row>
        <row r="2865">
          <cell r="A2865">
            <v>2865</v>
          </cell>
        </row>
        <row r="2866">
          <cell r="A2866">
            <v>2866</v>
          </cell>
        </row>
        <row r="2867">
          <cell r="A2867">
            <v>2867</v>
          </cell>
        </row>
        <row r="2868">
          <cell r="A2868">
            <v>2868</v>
          </cell>
        </row>
        <row r="2869">
          <cell r="A2869">
            <v>2869</v>
          </cell>
        </row>
        <row r="2870">
          <cell r="A2870">
            <v>2870</v>
          </cell>
        </row>
        <row r="2871">
          <cell r="A2871">
            <v>2871</v>
          </cell>
        </row>
        <row r="2872">
          <cell r="A2872">
            <v>2872</v>
          </cell>
        </row>
        <row r="2873">
          <cell r="A2873">
            <v>2873</v>
          </cell>
        </row>
        <row r="2874">
          <cell r="A2874">
            <v>2874</v>
          </cell>
        </row>
        <row r="2875">
          <cell r="A2875">
            <v>2875</v>
          </cell>
        </row>
        <row r="2876">
          <cell r="A2876">
            <v>2876</v>
          </cell>
        </row>
        <row r="2877">
          <cell r="A2877">
            <v>2877</v>
          </cell>
        </row>
        <row r="2878">
          <cell r="A2878">
            <v>2878</v>
          </cell>
        </row>
        <row r="2879">
          <cell r="A2879">
            <v>2879</v>
          </cell>
        </row>
        <row r="2880">
          <cell r="A2880">
            <v>2880</v>
          </cell>
        </row>
        <row r="2881">
          <cell r="A2881">
            <v>2881</v>
          </cell>
        </row>
        <row r="2882">
          <cell r="A2882">
            <v>2882</v>
          </cell>
        </row>
        <row r="2883">
          <cell r="A2883">
            <v>2883</v>
          </cell>
        </row>
        <row r="2884">
          <cell r="A2884">
            <v>2884</v>
          </cell>
        </row>
        <row r="2885">
          <cell r="A2885">
            <v>2885</v>
          </cell>
        </row>
        <row r="2886">
          <cell r="A2886">
            <v>2886</v>
          </cell>
        </row>
        <row r="2887">
          <cell r="A2887">
            <v>2887</v>
          </cell>
        </row>
        <row r="2888">
          <cell r="A2888">
            <v>2888</v>
          </cell>
        </row>
        <row r="2889">
          <cell r="A2889">
            <v>2889</v>
          </cell>
        </row>
        <row r="2890">
          <cell r="A2890">
            <v>2890</v>
          </cell>
        </row>
        <row r="2891">
          <cell r="A2891">
            <v>2891</v>
          </cell>
        </row>
        <row r="2892">
          <cell r="A2892">
            <v>2892</v>
          </cell>
        </row>
        <row r="2893">
          <cell r="A2893">
            <v>2893</v>
          </cell>
        </row>
        <row r="2894">
          <cell r="A2894">
            <v>2894</v>
          </cell>
        </row>
        <row r="2895">
          <cell r="A2895">
            <v>2895</v>
          </cell>
        </row>
        <row r="2896">
          <cell r="A2896">
            <v>2896</v>
          </cell>
        </row>
        <row r="2897">
          <cell r="A2897">
            <v>2897</v>
          </cell>
        </row>
        <row r="2898">
          <cell r="A2898">
            <v>2898</v>
          </cell>
        </row>
        <row r="2899">
          <cell r="A2899">
            <v>2899</v>
          </cell>
        </row>
        <row r="2900">
          <cell r="A2900">
            <v>2900</v>
          </cell>
        </row>
        <row r="2901">
          <cell r="A2901">
            <v>2901</v>
          </cell>
        </row>
        <row r="2902">
          <cell r="A2902">
            <v>2902</v>
          </cell>
        </row>
        <row r="2903">
          <cell r="A2903">
            <v>2903</v>
          </cell>
        </row>
        <row r="2904">
          <cell r="A2904">
            <v>2904</v>
          </cell>
        </row>
        <row r="2905">
          <cell r="A2905">
            <v>2905</v>
          </cell>
        </row>
        <row r="2906">
          <cell r="A2906">
            <v>2906</v>
          </cell>
        </row>
        <row r="2907">
          <cell r="A2907">
            <v>2907</v>
          </cell>
        </row>
        <row r="2908">
          <cell r="A2908">
            <v>2908</v>
          </cell>
        </row>
        <row r="2909">
          <cell r="A2909">
            <v>2909</v>
          </cell>
        </row>
        <row r="2910">
          <cell r="A2910">
            <v>2910</v>
          </cell>
        </row>
        <row r="2911">
          <cell r="A2911">
            <v>2911</v>
          </cell>
        </row>
        <row r="2912">
          <cell r="A2912">
            <v>2912</v>
          </cell>
        </row>
        <row r="2913">
          <cell r="A2913">
            <v>2913</v>
          </cell>
        </row>
        <row r="2914">
          <cell r="A2914">
            <v>2914</v>
          </cell>
        </row>
        <row r="2915">
          <cell r="A2915">
            <v>2915</v>
          </cell>
        </row>
        <row r="2916">
          <cell r="A2916">
            <v>2916</v>
          </cell>
        </row>
        <row r="2917">
          <cell r="A2917">
            <v>2917</v>
          </cell>
        </row>
        <row r="2918">
          <cell r="A2918">
            <v>2918</v>
          </cell>
        </row>
        <row r="2919">
          <cell r="A2919">
            <v>2919</v>
          </cell>
        </row>
        <row r="2920">
          <cell r="A2920">
            <v>2920</v>
          </cell>
        </row>
        <row r="2921">
          <cell r="A2921">
            <v>2921</v>
          </cell>
        </row>
        <row r="2922">
          <cell r="A2922">
            <v>2922</v>
          </cell>
        </row>
        <row r="2923">
          <cell r="A2923">
            <v>2923</v>
          </cell>
        </row>
        <row r="2924">
          <cell r="A2924">
            <v>2924</v>
          </cell>
        </row>
        <row r="2925">
          <cell r="A2925">
            <v>2925</v>
          </cell>
        </row>
        <row r="2926">
          <cell r="A2926">
            <v>2926</v>
          </cell>
        </row>
        <row r="2927">
          <cell r="A2927">
            <v>2927</v>
          </cell>
        </row>
        <row r="2928">
          <cell r="A2928">
            <v>2928</v>
          </cell>
        </row>
        <row r="2929">
          <cell r="A2929">
            <v>2929</v>
          </cell>
        </row>
        <row r="2930">
          <cell r="A2930">
            <v>2930</v>
          </cell>
        </row>
        <row r="2931">
          <cell r="A2931">
            <v>2931</v>
          </cell>
        </row>
        <row r="2932">
          <cell r="A2932">
            <v>2932</v>
          </cell>
        </row>
        <row r="2933">
          <cell r="A2933">
            <v>2933</v>
          </cell>
        </row>
        <row r="2934">
          <cell r="A2934">
            <v>2934</v>
          </cell>
        </row>
        <row r="2935">
          <cell r="A2935">
            <v>2935</v>
          </cell>
        </row>
        <row r="2936">
          <cell r="A2936">
            <v>2936</v>
          </cell>
        </row>
        <row r="2937">
          <cell r="A2937">
            <v>2937</v>
          </cell>
        </row>
        <row r="2938">
          <cell r="A2938">
            <v>2938</v>
          </cell>
        </row>
        <row r="2939">
          <cell r="A2939">
            <v>2939</v>
          </cell>
        </row>
        <row r="2940">
          <cell r="A2940">
            <v>2940</v>
          </cell>
        </row>
        <row r="2941">
          <cell r="A2941">
            <v>2941</v>
          </cell>
        </row>
        <row r="2942">
          <cell r="A2942">
            <v>2942</v>
          </cell>
        </row>
        <row r="2943">
          <cell r="A2943">
            <v>2943</v>
          </cell>
        </row>
        <row r="2944">
          <cell r="A2944">
            <v>2944</v>
          </cell>
        </row>
        <row r="2945">
          <cell r="A2945">
            <v>2945</v>
          </cell>
        </row>
        <row r="2946">
          <cell r="A2946">
            <v>2946</v>
          </cell>
        </row>
        <row r="2947">
          <cell r="A2947">
            <v>2947</v>
          </cell>
        </row>
        <row r="2948">
          <cell r="A2948">
            <v>2948</v>
          </cell>
        </row>
        <row r="2949">
          <cell r="A2949">
            <v>2949</v>
          </cell>
        </row>
        <row r="2950">
          <cell r="A2950">
            <v>2950</v>
          </cell>
        </row>
        <row r="2951">
          <cell r="A2951">
            <v>2951</v>
          </cell>
        </row>
        <row r="2952">
          <cell r="A2952">
            <v>2952</v>
          </cell>
        </row>
        <row r="2953">
          <cell r="A2953">
            <v>2953</v>
          </cell>
        </row>
        <row r="2954">
          <cell r="A2954">
            <v>2954</v>
          </cell>
        </row>
        <row r="2955">
          <cell r="A2955">
            <v>2955</v>
          </cell>
        </row>
        <row r="2956">
          <cell r="A2956">
            <v>2956</v>
          </cell>
        </row>
        <row r="2957">
          <cell r="A2957">
            <v>2957</v>
          </cell>
        </row>
        <row r="2958">
          <cell r="A2958">
            <v>2958</v>
          </cell>
        </row>
        <row r="2959">
          <cell r="A2959">
            <v>2959</v>
          </cell>
        </row>
        <row r="2960">
          <cell r="A2960">
            <v>2960</v>
          </cell>
        </row>
        <row r="2961">
          <cell r="A2961">
            <v>2961</v>
          </cell>
        </row>
        <row r="2962">
          <cell r="A2962">
            <v>2962</v>
          </cell>
        </row>
        <row r="2963">
          <cell r="A2963">
            <v>2963</v>
          </cell>
        </row>
        <row r="2964">
          <cell r="A2964">
            <v>2964</v>
          </cell>
        </row>
        <row r="2965">
          <cell r="A2965">
            <v>2965</v>
          </cell>
        </row>
        <row r="2966">
          <cell r="A2966">
            <v>2966</v>
          </cell>
        </row>
        <row r="2967">
          <cell r="A2967">
            <v>2967</v>
          </cell>
        </row>
        <row r="2968">
          <cell r="A2968">
            <v>2968</v>
          </cell>
        </row>
        <row r="2969">
          <cell r="A2969">
            <v>2969</v>
          </cell>
        </row>
        <row r="2970">
          <cell r="A2970">
            <v>2970</v>
          </cell>
        </row>
        <row r="2971">
          <cell r="A2971">
            <v>2971</v>
          </cell>
        </row>
        <row r="2972">
          <cell r="A2972">
            <v>2972</v>
          </cell>
        </row>
        <row r="2973">
          <cell r="A2973">
            <v>2973</v>
          </cell>
        </row>
        <row r="2974">
          <cell r="A2974">
            <v>2974</v>
          </cell>
        </row>
        <row r="2975">
          <cell r="A2975">
            <v>2975</v>
          </cell>
        </row>
        <row r="2976">
          <cell r="A2976">
            <v>2976</v>
          </cell>
        </row>
        <row r="2977">
          <cell r="A2977">
            <v>2977</v>
          </cell>
        </row>
        <row r="2978">
          <cell r="A2978">
            <v>2978</v>
          </cell>
        </row>
        <row r="2979">
          <cell r="A2979">
            <v>2979</v>
          </cell>
        </row>
        <row r="2980">
          <cell r="A2980">
            <v>2980</v>
          </cell>
        </row>
        <row r="2981">
          <cell r="A2981">
            <v>2981</v>
          </cell>
        </row>
        <row r="2982">
          <cell r="A2982">
            <v>2982</v>
          </cell>
        </row>
        <row r="2983">
          <cell r="A2983">
            <v>2983</v>
          </cell>
        </row>
        <row r="2984">
          <cell r="A2984">
            <v>2984</v>
          </cell>
        </row>
        <row r="2985">
          <cell r="A2985">
            <v>2985</v>
          </cell>
        </row>
        <row r="2986">
          <cell r="A2986">
            <v>2986</v>
          </cell>
        </row>
        <row r="2987">
          <cell r="A2987">
            <v>2987</v>
          </cell>
        </row>
        <row r="2988">
          <cell r="A2988">
            <v>2988</v>
          </cell>
        </row>
        <row r="2989">
          <cell r="A2989">
            <v>2989</v>
          </cell>
        </row>
        <row r="2990">
          <cell r="A2990">
            <v>2990</v>
          </cell>
        </row>
        <row r="2991">
          <cell r="A2991">
            <v>2991</v>
          </cell>
        </row>
        <row r="2992">
          <cell r="A2992">
            <v>2992</v>
          </cell>
        </row>
        <row r="2993">
          <cell r="A2993">
            <v>2993</v>
          </cell>
        </row>
        <row r="2994">
          <cell r="A2994">
            <v>2994</v>
          </cell>
        </row>
        <row r="2995">
          <cell r="A2995">
            <v>2995</v>
          </cell>
        </row>
        <row r="2996">
          <cell r="A2996">
            <v>2996</v>
          </cell>
        </row>
        <row r="2997">
          <cell r="A2997">
            <v>2997</v>
          </cell>
        </row>
        <row r="2998">
          <cell r="A2998">
            <v>2998</v>
          </cell>
        </row>
        <row r="2999">
          <cell r="A2999">
            <v>2999</v>
          </cell>
        </row>
        <row r="3000">
          <cell r="A3000">
            <v>3000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비교표"/>
      <sheetName val="제조원가(총괄)"/>
      <sheetName val="직재"/>
      <sheetName val="생산현황"/>
      <sheetName val="원재수불"/>
      <sheetName val="석회단가"/>
      <sheetName val="간재"/>
      <sheetName val="부재소요"/>
      <sheetName val="부재수불"/>
      <sheetName val="지대소요"/>
      <sheetName val="지대수불"/>
      <sheetName val="노무비"/>
      <sheetName val="공수"/>
      <sheetName val="적용노임"/>
      <sheetName val="시중임율"/>
      <sheetName val="간노율"/>
      <sheetName val="임금발"/>
      <sheetName val="작시발"/>
      <sheetName val="작시배분(20)"/>
      <sheetName val="경비"/>
      <sheetName val="경비조정"/>
      <sheetName val="소석경비"/>
      <sheetName val="과립경비"/>
      <sheetName val="공통배부"/>
      <sheetName val="배부율"/>
      <sheetName val="爐別경비"/>
      <sheetName val="제경집계"/>
      <sheetName val="부문감가"/>
      <sheetName val="수송조작비"/>
      <sheetName val="납품현황"/>
      <sheetName val="일반율"/>
      <sheetName val="손익"/>
      <sheetName val="제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재"/>
      <sheetName val="자료업체"/>
      <sheetName val="결과"/>
      <sheetName val="총괄"/>
      <sheetName val="재료계"/>
      <sheetName val="간재"/>
      <sheetName val="노무"/>
      <sheetName val="일위"/>
      <sheetName val="제경집계"/>
      <sheetName val="I一般比"/>
      <sheetName val="sw1"/>
      <sheetName val="NOMUBI"/>
      <sheetName val="내역서"/>
      <sheetName val="설직재-1"/>
      <sheetName val="기본일위"/>
      <sheetName val="N賃率-職"/>
      <sheetName val="관급"/>
      <sheetName val="배수통관(좌)"/>
      <sheetName val="EJ"/>
      <sheetName val="TB-내역서"/>
      <sheetName val="단가"/>
      <sheetName val="몰탈콘크리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신호기일지"/>
      <sheetName val="신호결과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산재율"/>
      <sheetName val="工안전관리율"/>
      <sheetName val="설운반"/>
      <sheetName val="설-폐기"/>
      <sheetName val="설감가"/>
      <sheetName val="工관리비율"/>
      <sheetName val="제총괄"/>
      <sheetName val="제-직재집"/>
      <sheetName val="제직재"/>
      <sheetName val="제간재"/>
      <sheetName val="제금형"/>
      <sheetName val="제작업설"/>
      <sheetName val="제노무1"/>
      <sheetName val="제노맨홀"/>
      <sheetName val="제노무2"/>
      <sheetName val="제절단"/>
      <sheetName val="제-노임"/>
      <sheetName val="직재"/>
      <sheetName val="N賃率-職"/>
      <sheetName val="내역서"/>
      <sheetName val="일위"/>
      <sheetName val="증감대비"/>
      <sheetName val="J直材4"/>
      <sheetName val="DATA"/>
      <sheetName val="데이타"/>
      <sheetName val="제경집계"/>
      <sheetName val="I一般比"/>
      <sheetName val="#REF"/>
      <sheetName val="Sheet1"/>
      <sheetName val="견적을지"/>
      <sheetName val="갑지"/>
      <sheetName val="집계표"/>
      <sheetName val="견적대비"/>
      <sheetName val="준검 내역서"/>
      <sheetName val="단가"/>
      <sheetName val="토목"/>
      <sheetName val="서울시신호"/>
      <sheetName val="단"/>
      <sheetName val="암거단위-1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</sheetNames>
    <sheetDataSet>
      <sheetData sheetId="0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A製總"/>
      <sheetName val="I一般比"/>
      <sheetName val="IS"/>
      <sheetName val="J間材"/>
      <sheetName val="J輸入計"/>
      <sheetName val="J輸入率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勞作"/>
      <sheetName val="N賃率-職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A製總"/>
      <sheetName val="I一般比"/>
      <sheetName val="J輸入材"/>
      <sheetName val="J作計"/>
      <sheetName val="J材料量1"/>
      <sheetName val="J材料量2"/>
      <sheetName val="IS"/>
      <sheetName val="J間材"/>
      <sheetName val="J輸入計"/>
      <sheetName val="J輸入率1"/>
      <sheetName val="A4-結果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I一般比"/>
      <sheetName val="A製總"/>
      <sheetName val="IS"/>
      <sheetName val="J間材"/>
      <sheetName val="J輸入計"/>
      <sheetName val="J輸入率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</sheetNames>
    <sheetDataSet>
      <sheetData sheetId="0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N賃率-職"/>
      <sheetName val="A製總"/>
      <sheetName val="IS"/>
      <sheetName val="J間材"/>
      <sheetName val="J輸入計"/>
      <sheetName val="J輸入率1"/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을"/>
      <sheetName val="갑"/>
      <sheetName val="을-1"/>
      <sheetName val="물량"/>
      <sheetName val="물량-1"/>
      <sheetName val="공량"/>
      <sheetName val="공량-1"/>
      <sheetName val="Module1"/>
      <sheetName val="산출기준자료"/>
      <sheetName val="자동차폐수처리장"/>
      <sheetName val="노무비"/>
      <sheetName val="공조기"/>
      <sheetName val="20관리비율"/>
      <sheetName val="냉천부속동"/>
      <sheetName val="단가 "/>
      <sheetName val="개소별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비율"/>
      <sheetName val="결과"/>
      <sheetName val="총괄"/>
      <sheetName val="재료계"/>
      <sheetName val="직재"/>
      <sheetName val="간재"/>
      <sheetName val="노무"/>
      <sheetName val="일위"/>
      <sheetName val="노임단가"/>
      <sheetName val="工간노율"/>
      <sheetName val="경비"/>
      <sheetName val="工경비율"/>
      <sheetName val="工완성공사율"/>
      <sheetName val="工산재율"/>
      <sheetName val="工안전관리율"/>
      <sheetName val="운반"/>
      <sheetName val="수리수선"/>
      <sheetName val="수선비견적"/>
      <sheetName val="工관리비율"/>
      <sheetName val="제총괄"/>
      <sheetName val="제-재료계"/>
      <sheetName val="제직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재"/>
      <sheetName val="자료업체"/>
      <sheetName val="결과"/>
      <sheetName val="총괄"/>
      <sheetName val="재료계"/>
      <sheetName val="간재"/>
      <sheetName val="노무"/>
      <sheetName val="일위"/>
      <sheetName val="N賃率-職"/>
      <sheetName val="I一般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결과"/>
      <sheetName val="총괄"/>
      <sheetName val="재료계"/>
      <sheetName val="직재"/>
      <sheetName val="간재"/>
      <sheetName val="노무"/>
      <sheetName val="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"/>
      <sheetName val="자료업체"/>
      <sheetName val="비율"/>
      <sheetName val="결과"/>
      <sheetName val="총괄"/>
      <sheetName val="재료계"/>
      <sheetName val="직재"/>
      <sheetName val="간재"/>
      <sheetName val="노무"/>
      <sheetName val="노임단가"/>
      <sheetName val="工간노율"/>
      <sheetName val="경비"/>
      <sheetName val="工경비율"/>
      <sheetName val="工완성공사율"/>
      <sheetName val="工산재율"/>
      <sheetName val="工안전관리율"/>
      <sheetName val="운반"/>
      <sheetName val="수리수선"/>
      <sheetName val="수선비견적"/>
      <sheetName val="工관리비율"/>
      <sheetName val="제총괄"/>
      <sheetName val="제-재료계"/>
      <sheetName val="제직재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K經配賦"/>
      <sheetName val="K經調整"/>
      <sheetName val="K消耗分"/>
      <sheetName val="A製總"/>
      <sheetName val="I一般比"/>
      <sheetName val="Sheet1"/>
      <sheetName val="일위"/>
      <sheetName val="공정코드"/>
      <sheetName val="증감대비"/>
      <sheetName val="단"/>
      <sheetName val="을"/>
      <sheetName val="N賃率_職"/>
      <sheetName val="하조서"/>
      <sheetName val="횡배수관집현황(2공구)"/>
      <sheetName val="조건표"/>
      <sheetName val="전신환매도율"/>
      <sheetName val="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적용단가"/>
      <sheetName val="단가표"/>
      <sheetName val="분전단가"/>
      <sheetName val="표지"/>
      <sheetName val="결과"/>
      <sheetName val="원가집계"/>
      <sheetName val="총괄표"/>
      <sheetName val="재집계"/>
      <sheetName val="직재비"/>
      <sheetName val="소요량"/>
      <sheetName val="간재비"/>
      <sheetName val="TON용접재"/>
      <sheetName val="도장면적"/>
      <sheetName val="도장원단"/>
      <sheetName val="작업설"/>
      <sheetName val="노무비"/>
      <sheetName val="일위대가"/>
      <sheetName val="노임단가"/>
      <sheetName val="제간노율"/>
      <sheetName val="제임금"/>
      <sheetName val="제조운반"/>
      <sheetName val="소모품비"/>
      <sheetName val="경비"/>
      <sheetName val="경비배부액"/>
      <sheetName val="경비조정"/>
      <sheetName val="일반관리비율"/>
      <sheetName val="손익"/>
      <sheetName val="제조"/>
      <sheetName val="분전총괄"/>
      <sheetName val="분전재료"/>
      <sheetName val="간재비 (2)"/>
      <sheetName val="분전노무"/>
      <sheetName val="분전노무단가"/>
      <sheetName val="분전공수"/>
      <sheetName val="소모품비 (2)"/>
      <sheetName val="경비 (2)"/>
      <sheetName val="경비배부액 (2)"/>
      <sheetName val="경비조정 (2)"/>
      <sheetName val="손익 (2)"/>
      <sheetName val="제조 (2)"/>
      <sheetName val="工총괄"/>
      <sheetName val="설재료"/>
      <sheetName val="설노집"/>
      <sheetName val="설노무"/>
      <sheetName val="일위"/>
      <sheetName val="설노임"/>
      <sheetName val="설간노"/>
      <sheetName val="20간노율"/>
      <sheetName val="工경비"/>
      <sheetName val="20경비율"/>
      <sheetName val="20완성공사율 (1)"/>
      <sheetName val="20완성공사율(2)"/>
      <sheetName val="운반비"/>
      <sheetName val="평균거리"/>
      <sheetName val="장비"/>
      <sheetName val="20산재율"/>
      <sheetName val="20안전관리율"/>
      <sheetName val="20관리비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>
        <row r="1">
          <cell r="A1" t="str">
            <v>&lt; 표 Ⅶ-3-8 &gt;</v>
          </cell>
        </row>
        <row r="2">
          <cell r="A2" t="str">
            <v>일반관리비 및 이윤 비율 명세표</v>
          </cell>
        </row>
        <row r="5">
          <cell r="A5" t="str">
            <v xml:space="preserve"> 공  사  구  분</v>
          </cell>
          <cell r="B5" t="str">
            <v>공   사   원   가</v>
          </cell>
          <cell r="C5" t="str">
            <v>일반관리비 요율</v>
          </cell>
          <cell r="D5" t="str">
            <v>이  윤  율</v>
          </cell>
        </row>
        <row r="7">
          <cell r="A7" t="str">
            <v xml:space="preserve">  일반건설공사</v>
          </cell>
          <cell r="B7" t="str">
            <v>5 억원  미만</v>
          </cell>
          <cell r="C7">
            <v>0.06</v>
          </cell>
          <cell r="D7">
            <v>0.15</v>
          </cell>
        </row>
        <row r="9">
          <cell r="B9" t="str">
            <v>5 억원 ~ 30 억원 미만</v>
          </cell>
          <cell r="C9">
            <v>5.5E-2</v>
          </cell>
          <cell r="D9">
            <v>0.15</v>
          </cell>
        </row>
        <row r="11">
          <cell r="B11" t="str">
            <v>30 억원 이상</v>
          </cell>
          <cell r="C11">
            <v>0.05</v>
          </cell>
          <cell r="D11">
            <v>0.15</v>
          </cell>
        </row>
        <row r="14">
          <cell r="A14" t="str">
            <v xml:space="preserve">  전문·전기·</v>
          </cell>
          <cell r="B14" t="str">
            <v xml:space="preserve"> 5 천만원 미만</v>
          </cell>
          <cell r="C14">
            <v>0.06</v>
          </cell>
          <cell r="D14">
            <v>0.15</v>
          </cell>
        </row>
        <row r="15">
          <cell r="A15" t="str">
            <v xml:space="preserve">  정보통신·소방공사</v>
          </cell>
        </row>
        <row r="16">
          <cell r="A16" t="str">
            <v xml:space="preserve">  및 기타공사</v>
          </cell>
          <cell r="B16" t="str">
            <v xml:space="preserve"> 5 천만원 ~ 3 억원 미만</v>
          </cell>
          <cell r="C16">
            <v>5.5E-2</v>
          </cell>
          <cell r="D16">
            <v>0.15</v>
          </cell>
        </row>
        <row r="18">
          <cell r="B18" t="str">
            <v>3 억원 이상</v>
          </cell>
          <cell r="C18">
            <v>0.05</v>
          </cell>
          <cell r="D18">
            <v>0.15</v>
          </cell>
        </row>
        <row r="20">
          <cell r="A20" t="str">
            <v>주1) 국가를 당사자로하는 계약에 관한 법률 시행규칙 제8조 제1항 및 제2항 참조</v>
          </cell>
        </row>
        <row r="21">
          <cell r="A21" t="str">
            <v>주2) 회계예규 2200.04-105-5(99.9.9) 원가계산에 의한 원가계산 작성준칙</v>
          </cell>
        </row>
        <row r="22">
          <cell r="A22" t="str">
            <v xml:space="preserve">     제19조 및 제20조 참조</v>
          </cell>
        </row>
        <row r="23">
          <cell r="A23" t="str">
            <v>주3) 일반관리비 = (재료비＋노무비＋경비)×비율</v>
          </cell>
        </row>
        <row r="24">
          <cell r="A24" t="str">
            <v>주4) 이      윤 = (노무비＋경비＋일반관리비)×비율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직재-1"/>
      <sheetName val="신호기일지"/>
      <sheetName val="자료업체"/>
      <sheetName val="설비목비율"/>
      <sheetName val="요청목록"/>
      <sheetName val="표지"/>
      <sheetName val="비율"/>
      <sheetName val="신호결과"/>
      <sheetName val="Sheet1"/>
      <sheetName val="설-총괄"/>
      <sheetName val="설재료집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완성공사율(2)"/>
      <sheetName val="工산재율"/>
      <sheetName val="工안전관리율"/>
      <sheetName val="설운반"/>
      <sheetName val="설-폐기"/>
      <sheetName val="설감가"/>
      <sheetName val="工관리비율"/>
      <sheetName val="제비목비율 "/>
      <sheetName val="제총괄"/>
      <sheetName val="제-직재집"/>
      <sheetName val="제직재"/>
      <sheetName val="I一般比"/>
      <sheetName val="N賃率-職"/>
      <sheetName val="서울시신호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"/>
      <sheetName val="내"/>
      <sheetName val="목록"/>
      <sheetName val="일위"/>
      <sheetName val="단가"/>
      <sheetName val="산출서"/>
    </sheetNames>
    <sheetDataSet>
      <sheetData sheetId="0" refreshError="1"/>
      <sheetData sheetId="1" refreshError="1"/>
      <sheetData sheetId="2"/>
      <sheetData sheetId="3" refreshError="1"/>
      <sheetData sheetId="4" refreshError="1">
        <row r="4">
          <cell r="A4" t="str">
            <v>샌드위치흡음판넬75tm2</v>
          </cell>
          <cell r="B4" t="str">
            <v>샌드위치흡음판넬</v>
          </cell>
          <cell r="C4" t="str">
            <v>75t</v>
          </cell>
          <cell r="D4" t="str">
            <v>m2</v>
          </cell>
          <cell r="E4">
            <v>28800</v>
          </cell>
          <cell r="F4">
            <v>430</v>
          </cell>
          <cell r="G4">
            <v>28000</v>
          </cell>
          <cell r="H4">
            <v>392</v>
          </cell>
          <cell r="I4">
            <v>28000</v>
          </cell>
        </row>
        <row r="5">
          <cell r="A5" t="str">
            <v>흡음판넬도아900×2,100개</v>
          </cell>
          <cell r="B5" t="str">
            <v>흡음판넬도아</v>
          </cell>
          <cell r="C5" t="str">
            <v>900×2,100</v>
          </cell>
          <cell r="D5" t="str">
            <v>개</v>
          </cell>
          <cell r="E5">
            <v>150000</v>
          </cell>
          <cell r="F5">
            <v>430</v>
          </cell>
          <cell r="G5">
            <v>120000</v>
          </cell>
          <cell r="H5">
            <v>392</v>
          </cell>
          <cell r="I5">
            <v>120000</v>
          </cell>
        </row>
        <row r="6">
          <cell r="A6" t="str">
            <v>H-BEAMS100×100×6×8tkg</v>
          </cell>
          <cell r="B6" t="str">
            <v>H-BEAMS</v>
          </cell>
          <cell r="C6" t="str">
            <v>100×100×6×8t</v>
          </cell>
          <cell r="D6" t="str">
            <v>kg</v>
          </cell>
          <cell r="E6">
            <v>410</v>
          </cell>
          <cell r="F6">
            <v>47</v>
          </cell>
          <cell r="G6">
            <v>410</v>
          </cell>
          <cell r="H6">
            <v>48</v>
          </cell>
          <cell r="I6">
            <v>410</v>
          </cell>
        </row>
        <row r="7">
          <cell r="A7" t="str">
            <v>C-CHANNEL100×50×20×2.3tkg</v>
          </cell>
          <cell r="B7" t="str">
            <v>C-CHANNEL</v>
          </cell>
          <cell r="C7" t="str">
            <v>100×50×20×2.3t</v>
          </cell>
          <cell r="D7" t="str">
            <v>kg</v>
          </cell>
          <cell r="E7">
            <v>440</v>
          </cell>
          <cell r="F7">
            <v>49</v>
          </cell>
          <cell r="G7">
            <v>440</v>
          </cell>
          <cell r="H7">
            <v>46</v>
          </cell>
          <cell r="I7">
            <v>440</v>
          </cell>
        </row>
        <row r="8">
          <cell r="A8" t="str">
            <v>L-ANGLES100×100×10tkg</v>
          </cell>
          <cell r="B8" t="str">
            <v>L-ANGLES</v>
          </cell>
          <cell r="C8" t="str">
            <v>100×100×10t</v>
          </cell>
          <cell r="D8" t="str">
            <v>kg</v>
          </cell>
          <cell r="E8">
            <v>425</v>
          </cell>
          <cell r="F8">
            <v>45</v>
          </cell>
          <cell r="G8">
            <v>420</v>
          </cell>
          <cell r="H8">
            <v>44</v>
          </cell>
          <cell r="I8">
            <v>420</v>
          </cell>
        </row>
        <row r="9">
          <cell r="A9" t="str">
            <v>ㄷ-CHANNEL150×75×6.5tkg</v>
          </cell>
          <cell r="B9" t="str">
            <v>ㄷ-CHANNEL</v>
          </cell>
          <cell r="C9" t="str">
            <v>150×75×6.5t</v>
          </cell>
          <cell r="D9" t="str">
            <v>kg</v>
          </cell>
          <cell r="E9">
            <v>420</v>
          </cell>
          <cell r="F9">
            <v>46</v>
          </cell>
          <cell r="G9">
            <v>430</v>
          </cell>
          <cell r="H9">
            <v>45</v>
          </cell>
          <cell r="I9">
            <v>420</v>
          </cell>
        </row>
        <row r="10">
          <cell r="A10" t="str">
            <v>철판6tkg</v>
          </cell>
          <cell r="B10" t="str">
            <v>철판</v>
          </cell>
          <cell r="C10" t="str">
            <v>6t</v>
          </cell>
          <cell r="D10" t="str">
            <v>kg</v>
          </cell>
          <cell r="E10">
            <v>410</v>
          </cell>
          <cell r="F10">
            <v>50</v>
          </cell>
          <cell r="G10">
            <v>401</v>
          </cell>
          <cell r="H10">
            <v>52</v>
          </cell>
          <cell r="I10">
            <v>401</v>
          </cell>
        </row>
        <row r="11">
          <cell r="A11" t="str">
            <v>RDDφ12mmEA</v>
          </cell>
          <cell r="B11" t="str">
            <v>RDD</v>
          </cell>
          <cell r="C11" t="str">
            <v>φ12mm</v>
          </cell>
          <cell r="D11" t="str">
            <v>EA</v>
          </cell>
          <cell r="E11">
            <v>2500</v>
          </cell>
          <cell r="F11">
            <v>73</v>
          </cell>
          <cell r="I11">
            <v>2500</v>
          </cell>
        </row>
        <row r="12">
          <cell r="A12" t="str">
            <v>RDDφ9mmEA</v>
          </cell>
          <cell r="B12" t="str">
            <v>RDD</v>
          </cell>
          <cell r="C12" t="str">
            <v>φ9mm</v>
          </cell>
          <cell r="D12" t="str">
            <v>EA</v>
          </cell>
          <cell r="E12">
            <v>2500</v>
          </cell>
          <cell r="F12">
            <v>73</v>
          </cell>
          <cell r="I12">
            <v>2500</v>
          </cell>
        </row>
        <row r="13">
          <cell r="A13" t="str">
            <v>앙카볼트φ12mm개</v>
          </cell>
          <cell r="B13" t="str">
            <v>앙카볼트</v>
          </cell>
          <cell r="C13" t="str">
            <v>φ12mm</v>
          </cell>
          <cell r="D13" t="str">
            <v>개</v>
          </cell>
          <cell r="E13">
            <v>1500</v>
          </cell>
          <cell r="F13">
            <v>77</v>
          </cell>
          <cell r="G13">
            <v>1680</v>
          </cell>
          <cell r="H13">
            <v>93</v>
          </cell>
          <cell r="I13">
            <v>1500</v>
          </cell>
        </row>
        <row r="14">
          <cell r="A14" t="str">
            <v>T-BARm</v>
          </cell>
          <cell r="B14" t="str">
            <v>T-BAR</v>
          </cell>
          <cell r="D14" t="str">
            <v>m</v>
          </cell>
          <cell r="E14">
            <v>3200</v>
          </cell>
          <cell r="F14">
            <v>482</v>
          </cell>
          <cell r="G14">
            <v>3200</v>
          </cell>
          <cell r="H14">
            <v>397</v>
          </cell>
          <cell r="I14">
            <v>3200</v>
          </cell>
        </row>
        <row r="15">
          <cell r="A15" t="str">
            <v>코너후레싱158×158×0.8tm</v>
          </cell>
          <cell r="B15" t="str">
            <v>코너후레싱</v>
          </cell>
          <cell r="C15" t="str">
            <v>158×158×0.8t</v>
          </cell>
          <cell r="D15" t="str">
            <v>m</v>
          </cell>
          <cell r="E15">
            <v>3880</v>
          </cell>
          <cell r="F15">
            <v>429</v>
          </cell>
          <cell r="G15">
            <v>3880</v>
          </cell>
          <cell r="H15">
            <v>392</v>
          </cell>
          <cell r="I15">
            <v>3880</v>
          </cell>
        </row>
        <row r="16">
          <cell r="A16" t="str">
            <v>용접봉kg</v>
          </cell>
          <cell r="B16" t="str">
            <v>용접봉</v>
          </cell>
          <cell r="D16" t="str">
            <v>kg</v>
          </cell>
          <cell r="E16">
            <v>1390</v>
          </cell>
          <cell r="F16">
            <v>815</v>
          </cell>
          <cell r="G16">
            <v>1210</v>
          </cell>
          <cell r="H16">
            <v>1114</v>
          </cell>
          <cell r="I16">
            <v>1210</v>
          </cell>
        </row>
        <row r="17">
          <cell r="A17" t="str">
            <v>산소ℓ</v>
          </cell>
          <cell r="B17" t="str">
            <v>산소</v>
          </cell>
          <cell r="D17" t="str">
            <v>ℓ</v>
          </cell>
          <cell r="E17">
            <v>2</v>
          </cell>
          <cell r="F17">
            <v>1107</v>
          </cell>
          <cell r="G17">
            <v>2</v>
          </cell>
          <cell r="H17">
            <v>1192</v>
          </cell>
          <cell r="I17">
            <v>2</v>
          </cell>
        </row>
        <row r="18">
          <cell r="A18" t="str">
            <v>아세틸렌kg</v>
          </cell>
          <cell r="B18" t="str">
            <v>아세틸렌</v>
          </cell>
          <cell r="D18" t="str">
            <v>kg</v>
          </cell>
          <cell r="E18">
            <v>9200</v>
          </cell>
          <cell r="F18">
            <v>1107</v>
          </cell>
          <cell r="G18">
            <v>10000</v>
          </cell>
          <cell r="H18">
            <v>1192</v>
          </cell>
          <cell r="I18">
            <v>9200</v>
          </cell>
        </row>
        <row r="19">
          <cell r="A19" t="str">
            <v>용접기손료hr</v>
          </cell>
          <cell r="B19" t="str">
            <v>용접기손료</v>
          </cell>
          <cell r="D19" t="str">
            <v>hr</v>
          </cell>
          <cell r="E19">
            <v>123</v>
          </cell>
          <cell r="F19" t="str">
            <v>적산 709</v>
          </cell>
          <cell r="I19">
            <v>123</v>
          </cell>
        </row>
        <row r="20">
          <cell r="A20" t="str">
            <v>전력소요량kwh</v>
          </cell>
          <cell r="B20" t="str">
            <v>전력소요량</v>
          </cell>
          <cell r="D20" t="str">
            <v>kwh</v>
          </cell>
          <cell r="E20">
            <v>68.599999999999994</v>
          </cell>
          <cell r="F20" t="str">
            <v>2권 178</v>
          </cell>
          <cell r="I20">
            <v>68.599999999999994</v>
          </cell>
        </row>
        <row r="21">
          <cell r="A21" t="str">
            <v>녹막이페인트KSM-5311 2종ℓ</v>
          </cell>
          <cell r="B21" t="str">
            <v>녹막이페인트</v>
          </cell>
          <cell r="C21" t="str">
            <v>KSM-5311 2종</v>
          </cell>
          <cell r="D21" t="str">
            <v>ℓ</v>
          </cell>
          <cell r="E21">
            <v>5787</v>
          </cell>
          <cell r="F21">
            <v>340</v>
          </cell>
          <cell r="G21">
            <v>5027</v>
          </cell>
          <cell r="H21">
            <v>440</v>
          </cell>
          <cell r="I21">
            <v>5027</v>
          </cell>
        </row>
        <row r="22">
          <cell r="A22" t="str">
            <v>조합페인트KSM-5312 2급ℓ</v>
          </cell>
          <cell r="B22" t="str">
            <v>조합페인트</v>
          </cell>
          <cell r="C22" t="str">
            <v>KSM-5312 2급</v>
          </cell>
          <cell r="D22" t="str">
            <v>ℓ</v>
          </cell>
          <cell r="E22">
            <v>3981</v>
          </cell>
          <cell r="F22">
            <v>340</v>
          </cell>
          <cell r="G22">
            <v>3388</v>
          </cell>
          <cell r="H22">
            <v>440</v>
          </cell>
          <cell r="I22">
            <v>3388</v>
          </cell>
        </row>
        <row r="23">
          <cell r="A23" t="str">
            <v>페인트신너KSM-5319 2종ℓ</v>
          </cell>
          <cell r="B23" t="str">
            <v>페인트신너</v>
          </cell>
          <cell r="C23" t="str">
            <v>KSM-5319 2종</v>
          </cell>
          <cell r="D23" t="str">
            <v>ℓ</v>
          </cell>
          <cell r="E23">
            <v>1283</v>
          </cell>
          <cell r="F23">
            <v>340</v>
          </cell>
          <cell r="G23">
            <v>1283</v>
          </cell>
          <cell r="H23">
            <v>443</v>
          </cell>
          <cell r="I23">
            <v>1283</v>
          </cell>
        </row>
        <row r="24">
          <cell r="A24" t="str">
            <v>퍼티kg</v>
          </cell>
          <cell r="B24" t="str">
            <v>퍼티</v>
          </cell>
          <cell r="D24" t="str">
            <v>kg</v>
          </cell>
          <cell r="E24">
            <v>2143</v>
          </cell>
          <cell r="F24">
            <v>344</v>
          </cell>
          <cell r="G24">
            <v>2143</v>
          </cell>
          <cell r="H24">
            <v>446</v>
          </cell>
          <cell r="I24">
            <v>2143</v>
          </cell>
        </row>
        <row r="25">
          <cell r="A25" t="str">
            <v>연마지#120매</v>
          </cell>
          <cell r="B25" t="str">
            <v>연마지</v>
          </cell>
          <cell r="C25" t="str">
            <v>#120</v>
          </cell>
          <cell r="D25" t="str">
            <v>매</v>
          </cell>
          <cell r="E25">
            <v>170</v>
          </cell>
          <cell r="F25">
            <v>844</v>
          </cell>
          <cell r="G25">
            <v>150</v>
          </cell>
          <cell r="H25">
            <v>1142</v>
          </cell>
          <cell r="I25">
            <v>150</v>
          </cell>
        </row>
        <row r="26">
          <cell r="A26" t="str">
            <v>넝마kg</v>
          </cell>
          <cell r="B26" t="str">
            <v>넝마</v>
          </cell>
          <cell r="D26" t="str">
            <v>kg</v>
          </cell>
          <cell r="E26">
            <v>1500</v>
          </cell>
          <cell r="F26">
            <v>1190</v>
          </cell>
          <cell r="I26">
            <v>1500</v>
          </cell>
        </row>
        <row r="27">
          <cell r="A27" t="str">
            <v>가솔린ℓ</v>
          </cell>
          <cell r="B27" t="str">
            <v>가솔린</v>
          </cell>
          <cell r="D27" t="str">
            <v>ℓ</v>
          </cell>
          <cell r="E27">
            <v>1186</v>
          </cell>
          <cell r="F27">
            <v>1106</v>
          </cell>
          <cell r="G27">
            <v>1327</v>
          </cell>
          <cell r="H27">
            <v>1191</v>
          </cell>
          <cell r="I27">
            <v>1186</v>
          </cell>
        </row>
        <row r="28">
          <cell r="A28"/>
        </row>
        <row r="29">
          <cell r="A29" t="str">
            <v>내장공인</v>
          </cell>
          <cell r="B29" t="str">
            <v>내장공</v>
          </cell>
          <cell r="D29" t="str">
            <v>인</v>
          </cell>
          <cell r="E29">
            <v>82336</v>
          </cell>
          <cell r="F29" t="str">
            <v>건설협회</v>
          </cell>
          <cell r="G29">
            <v>82336</v>
          </cell>
          <cell r="H29" t="str">
            <v>건설협회</v>
          </cell>
          <cell r="I29">
            <v>82336</v>
          </cell>
        </row>
        <row r="30">
          <cell r="A30" t="str">
            <v>보통인부인</v>
          </cell>
          <cell r="B30" t="str">
            <v>보통인부</v>
          </cell>
          <cell r="D30" t="str">
            <v>인</v>
          </cell>
          <cell r="E30">
            <v>50683</v>
          </cell>
          <cell r="F30" t="str">
            <v>건설협회</v>
          </cell>
          <cell r="G30">
            <v>50683</v>
          </cell>
          <cell r="H30" t="str">
            <v>건설협회</v>
          </cell>
          <cell r="I30">
            <v>50683</v>
          </cell>
        </row>
        <row r="31">
          <cell r="A31" t="str">
            <v>철골공인</v>
          </cell>
          <cell r="B31" t="str">
            <v>철골공</v>
          </cell>
          <cell r="D31" t="str">
            <v>인</v>
          </cell>
          <cell r="E31">
            <v>79079</v>
          </cell>
          <cell r="F31" t="str">
            <v>건설협회</v>
          </cell>
          <cell r="G31">
            <v>79079</v>
          </cell>
          <cell r="H31" t="str">
            <v>건설협회</v>
          </cell>
          <cell r="I31">
            <v>79079</v>
          </cell>
        </row>
        <row r="32">
          <cell r="A32" t="str">
            <v>철공인</v>
          </cell>
          <cell r="B32" t="str">
            <v>철공</v>
          </cell>
          <cell r="D32" t="str">
            <v>인</v>
          </cell>
          <cell r="E32">
            <v>85754</v>
          </cell>
          <cell r="F32" t="str">
            <v>건설협회</v>
          </cell>
          <cell r="G32">
            <v>85754</v>
          </cell>
          <cell r="H32" t="str">
            <v>건설협회</v>
          </cell>
          <cell r="I32">
            <v>85754</v>
          </cell>
        </row>
        <row r="33">
          <cell r="A33" t="str">
            <v>용접공인</v>
          </cell>
          <cell r="B33" t="str">
            <v>용접공</v>
          </cell>
          <cell r="D33" t="str">
            <v>인</v>
          </cell>
          <cell r="E33">
            <v>79947</v>
          </cell>
          <cell r="F33" t="str">
            <v>건설협회</v>
          </cell>
          <cell r="G33">
            <v>79947</v>
          </cell>
          <cell r="H33" t="str">
            <v>건설협회</v>
          </cell>
          <cell r="I33">
            <v>79947</v>
          </cell>
        </row>
        <row r="34">
          <cell r="A34" t="str">
            <v>특별인부인</v>
          </cell>
          <cell r="B34" t="str">
            <v>특별인부</v>
          </cell>
          <cell r="D34" t="str">
            <v>인</v>
          </cell>
          <cell r="E34">
            <v>65734</v>
          </cell>
          <cell r="F34" t="str">
            <v>건설협회</v>
          </cell>
          <cell r="G34">
            <v>65734</v>
          </cell>
          <cell r="H34" t="str">
            <v>건설협회</v>
          </cell>
          <cell r="I34">
            <v>65734</v>
          </cell>
        </row>
        <row r="35">
          <cell r="A35" t="str">
            <v>도장공인</v>
          </cell>
          <cell r="B35" t="str">
            <v>도장공</v>
          </cell>
          <cell r="D35" t="str">
            <v>인</v>
          </cell>
          <cell r="E35">
            <v>79956</v>
          </cell>
          <cell r="F35" t="str">
            <v>건설협회</v>
          </cell>
          <cell r="G35">
            <v>79956</v>
          </cell>
          <cell r="H35" t="str">
            <v>건설협회</v>
          </cell>
          <cell r="I35">
            <v>79956</v>
          </cell>
        </row>
        <row r="36">
          <cell r="A36"/>
        </row>
      </sheetData>
      <sheetData sheetId="5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문"/>
      <sheetName val="개요"/>
      <sheetName val="원가"/>
      <sheetName val="집"/>
      <sheetName val="간노"/>
      <sheetName val="경산"/>
      <sheetName val="경배"/>
      <sheetName val="기"/>
      <sheetName val="내표"/>
      <sheetName val="집 (2)"/>
      <sheetName val="내"/>
      <sheetName val="대표"/>
      <sheetName val="대"/>
      <sheetName val="산근표"/>
      <sheetName val="산근"/>
      <sheetName val="장비표"/>
      <sheetName val="적용기준"/>
      <sheetName val="기계"/>
      <sheetName val="단표"/>
      <sheetName val="단"/>
      <sheetName val="수량표"/>
      <sheetName val="물량"/>
      <sheetName val="철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90˚ 엘보φ100ea</v>
          </cell>
          <cell r="B5" t="str">
            <v>90˚ 엘보</v>
          </cell>
          <cell r="C5" t="str">
            <v>φ100</v>
          </cell>
          <cell r="D5" t="str">
            <v>ea</v>
          </cell>
          <cell r="E5">
            <v>1600</v>
          </cell>
          <cell r="F5">
            <v>470</v>
          </cell>
          <cell r="G5">
            <v>1550</v>
          </cell>
          <cell r="H5">
            <v>530</v>
          </cell>
          <cell r="I5">
            <v>1550</v>
          </cell>
        </row>
        <row r="6">
          <cell r="A6" t="str">
            <v>90˚ YT관φ100ea</v>
          </cell>
          <cell r="B6" t="str">
            <v>90˚ YT관</v>
          </cell>
          <cell r="C6" t="str">
            <v>φ100</v>
          </cell>
          <cell r="D6" t="str">
            <v>ea</v>
          </cell>
          <cell r="E6">
            <v>3180</v>
          </cell>
          <cell r="F6">
            <v>470</v>
          </cell>
          <cell r="G6">
            <v>3100</v>
          </cell>
          <cell r="H6">
            <v>530</v>
          </cell>
          <cell r="I6">
            <v>3100</v>
          </cell>
        </row>
        <row r="7">
          <cell r="A7" t="str">
            <v>각재육송㎥</v>
          </cell>
          <cell r="B7" t="str">
            <v>각재</v>
          </cell>
          <cell r="C7" t="str">
            <v>육송</v>
          </cell>
          <cell r="D7" t="str">
            <v>㎥</v>
          </cell>
          <cell r="E7">
            <v>240000</v>
          </cell>
          <cell r="F7">
            <v>106</v>
          </cell>
          <cell r="G7">
            <v>195000</v>
          </cell>
          <cell r="H7">
            <v>139</v>
          </cell>
          <cell r="I7">
            <v>195000</v>
          </cell>
        </row>
        <row r="8">
          <cell r="A8" t="str">
            <v>강관48.6㎜×2.4㎜m</v>
          </cell>
          <cell r="B8" t="str">
            <v>강관</v>
          </cell>
          <cell r="C8" t="str">
            <v>48.6㎜×2.4㎜</v>
          </cell>
          <cell r="D8" t="str">
            <v>m</v>
          </cell>
          <cell r="E8">
            <v>1583</v>
          </cell>
          <cell r="F8">
            <v>108</v>
          </cell>
          <cell r="G8">
            <v>1550</v>
          </cell>
          <cell r="H8">
            <v>143</v>
          </cell>
          <cell r="I8">
            <v>1550</v>
          </cell>
        </row>
        <row r="9">
          <cell r="A9" t="str">
            <v>강관동바리48.6㎜×2.4㎜본</v>
          </cell>
          <cell r="B9" t="str">
            <v>강관동바리</v>
          </cell>
          <cell r="C9" t="str">
            <v>48.6㎜×2.4㎜</v>
          </cell>
          <cell r="D9" t="str">
            <v>본</v>
          </cell>
          <cell r="E9">
            <v>8500</v>
          </cell>
          <cell r="F9">
            <v>109</v>
          </cell>
          <cell r="G9">
            <v>8500</v>
          </cell>
          <cell r="H9">
            <v>143</v>
          </cell>
          <cell r="I9">
            <v>8500</v>
          </cell>
        </row>
        <row r="10">
          <cell r="A10" t="str">
            <v>경질스치로폴80㎜㎡</v>
          </cell>
          <cell r="B10" t="str">
            <v>경질스치로폴</v>
          </cell>
          <cell r="C10" t="str">
            <v>80㎜</v>
          </cell>
          <cell r="D10" t="str">
            <v>㎡</v>
          </cell>
          <cell r="E10">
            <v>5432</v>
          </cell>
          <cell r="F10">
            <v>376</v>
          </cell>
          <cell r="G10">
            <v>4888</v>
          </cell>
          <cell r="H10">
            <v>452</v>
          </cell>
          <cell r="I10">
            <v>4888</v>
          </cell>
        </row>
        <row r="11">
          <cell r="A11" t="str">
            <v>내수합판12㎜㎡</v>
          </cell>
          <cell r="B11" t="str">
            <v>내수합판</v>
          </cell>
          <cell r="C11" t="str">
            <v>12㎜</v>
          </cell>
          <cell r="D11" t="str">
            <v>㎡</v>
          </cell>
          <cell r="E11">
            <v>5442</v>
          </cell>
          <cell r="F11">
            <v>367</v>
          </cell>
          <cell r="G11">
            <v>5976</v>
          </cell>
          <cell r="H11">
            <v>464</v>
          </cell>
          <cell r="I11">
            <v>5442</v>
          </cell>
        </row>
        <row r="12">
          <cell r="A12" t="str">
            <v>레미콘25-210-12㎥</v>
          </cell>
          <cell r="B12" t="str">
            <v>레미콘</v>
          </cell>
          <cell r="C12" t="str">
            <v>25-210-12</v>
          </cell>
          <cell r="D12" t="str">
            <v>㎥</v>
          </cell>
          <cell r="E12">
            <v>45590</v>
          </cell>
          <cell r="F12">
            <v>99</v>
          </cell>
          <cell r="G12">
            <v>46180</v>
          </cell>
          <cell r="H12">
            <v>116</v>
          </cell>
          <cell r="I12">
            <v>45590</v>
          </cell>
        </row>
        <row r="13">
          <cell r="A13" t="str">
            <v>레미콘40-135-8㎥</v>
          </cell>
          <cell r="B13" t="str">
            <v>레미콘</v>
          </cell>
          <cell r="C13" t="str">
            <v>40-135-8</v>
          </cell>
          <cell r="D13" t="str">
            <v>㎥</v>
          </cell>
          <cell r="G13">
            <v>36690</v>
          </cell>
          <cell r="H13">
            <v>119</v>
          </cell>
          <cell r="I13">
            <v>36690</v>
          </cell>
        </row>
        <row r="14">
          <cell r="A14" t="str">
            <v>목재육송㎥</v>
          </cell>
          <cell r="B14" t="str">
            <v>목재</v>
          </cell>
          <cell r="C14" t="str">
            <v>육송</v>
          </cell>
          <cell r="D14" t="str">
            <v>㎥</v>
          </cell>
          <cell r="E14">
            <v>240000</v>
          </cell>
          <cell r="F14">
            <v>106</v>
          </cell>
          <cell r="G14">
            <v>195000</v>
          </cell>
          <cell r="H14">
            <v>139</v>
          </cell>
          <cell r="I14">
            <v>195000</v>
          </cell>
        </row>
        <row r="15">
          <cell r="A15" t="str">
            <v>못N75㎏</v>
          </cell>
          <cell r="B15" t="str">
            <v>못</v>
          </cell>
          <cell r="C15" t="str">
            <v>N75</v>
          </cell>
          <cell r="D15" t="str">
            <v>㎏</v>
          </cell>
          <cell r="E15">
            <v>536</v>
          </cell>
          <cell r="F15">
            <v>70</v>
          </cell>
          <cell r="G15">
            <v>660</v>
          </cell>
          <cell r="H15">
            <v>69</v>
          </cell>
          <cell r="I15">
            <v>536</v>
          </cell>
        </row>
        <row r="16">
          <cell r="A16" t="str">
            <v>받침철물개</v>
          </cell>
          <cell r="B16" t="str">
            <v>받침철물</v>
          </cell>
          <cell r="D16" t="str">
            <v>개</v>
          </cell>
          <cell r="E16">
            <v>1000</v>
          </cell>
          <cell r="F16">
            <v>108</v>
          </cell>
          <cell r="G16">
            <v>100</v>
          </cell>
          <cell r="H16">
            <v>143</v>
          </cell>
          <cell r="I16">
            <v>100</v>
          </cell>
        </row>
        <row r="17">
          <cell r="A17" t="str">
            <v>발판PSP폭42㎝ L=3.04m매</v>
          </cell>
          <cell r="B17" t="str">
            <v>발판</v>
          </cell>
          <cell r="C17" t="str">
            <v>PSP폭42㎝ L=3.04m</v>
          </cell>
          <cell r="D17" t="str">
            <v>매</v>
          </cell>
          <cell r="E17">
            <v>15000</v>
          </cell>
          <cell r="F17">
            <v>108</v>
          </cell>
          <cell r="G17">
            <v>24000</v>
          </cell>
          <cell r="H17">
            <v>146</v>
          </cell>
          <cell r="I17">
            <v>15000</v>
          </cell>
        </row>
        <row r="18">
          <cell r="A18" t="str">
            <v>스위치1로 1구ea</v>
          </cell>
          <cell r="B18" t="str">
            <v>스위치</v>
          </cell>
          <cell r="C18" t="str">
            <v>1로 1구</v>
          </cell>
          <cell r="D18" t="str">
            <v>ea</v>
          </cell>
          <cell r="E18">
            <v>1260</v>
          </cell>
          <cell r="F18">
            <v>950</v>
          </cell>
          <cell r="I18">
            <v>1260</v>
          </cell>
        </row>
        <row r="19">
          <cell r="A19" t="str">
            <v>아우트레트 Box4각 54ea</v>
          </cell>
          <cell r="B19" t="str">
            <v>아우트레트 Box</v>
          </cell>
          <cell r="C19" t="str">
            <v>4각 54</v>
          </cell>
          <cell r="D19" t="str">
            <v>ea</v>
          </cell>
          <cell r="E19">
            <v>1240</v>
          </cell>
          <cell r="F19">
            <v>897</v>
          </cell>
          <cell r="G19">
            <v>832</v>
          </cell>
          <cell r="H19">
            <v>843</v>
          </cell>
          <cell r="I19">
            <v>832</v>
          </cell>
        </row>
        <row r="20">
          <cell r="A20" t="str">
            <v>아우트레트 Box8각 54ea</v>
          </cell>
          <cell r="B20" t="str">
            <v>아우트레트 Box</v>
          </cell>
          <cell r="C20" t="str">
            <v>8각 54</v>
          </cell>
          <cell r="D20" t="str">
            <v>ea</v>
          </cell>
          <cell r="E20">
            <v>1240</v>
          </cell>
          <cell r="F20">
            <v>897</v>
          </cell>
          <cell r="G20">
            <v>714</v>
          </cell>
          <cell r="H20">
            <v>843</v>
          </cell>
          <cell r="I20">
            <v>714</v>
          </cell>
        </row>
        <row r="21">
          <cell r="A21" t="str">
            <v>아우트레트 BoxS/W 15ea</v>
          </cell>
          <cell r="B21" t="str">
            <v>아우트레트 Box</v>
          </cell>
          <cell r="C21" t="str">
            <v>S/W 15</v>
          </cell>
          <cell r="D21" t="str">
            <v>ea</v>
          </cell>
          <cell r="E21">
            <v>1280</v>
          </cell>
          <cell r="F21">
            <v>897</v>
          </cell>
          <cell r="G21">
            <v>654</v>
          </cell>
          <cell r="H21">
            <v>843</v>
          </cell>
          <cell r="I21">
            <v>654</v>
          </cell>
        </row>
        <row r="22">
          <cell r="A22" t="str">
            <v>이음철물개</v>
          </cell>
          <cell r="B22" t="str">
            <v>이음철물</v>
          </cell>
          <cell r="D22" t="str">
            <v>개</v>
          </cell>
          <cell r="E22">
            <v>500</v>
          </cell>
          <cell r="F22">
            <v>108</v>
          </cell>
          <cell r="G22">
            <v>450</v>
          </cell>
          <cell r="H22">
            <v>143</v>
          </cell>
          <cell r="I22">
            <v>450</v>
          </cell>
        </row>
        <row r="23">
          <cell r="A23" t="str">
            <v>자갈㎥</v>
          </cell>
          <cell r="B23" t="str">
            <v>자갈</v>
          </cell>
          <cell r="D23" t="str">
            <v>㎥</v>
          </cell>
          <cell r="E23">
            <v>19500</v>
          </cell>
          <cell r="F23">
            <v>96</v>
          </cell>
          <cell r="G23">
            <v>20000</v>
          </cell>
          <cell r="H23">
            <v>111</v>
          </cell>
          <cell r="I23">
            <v>19500</v>
          </cell>
        </row>
        <row r="24">
          <cell r="A24" t="str">
            <v>잡석㎥</v>
          </cell>
          <cell r="B24" t="str">
            <v>잡석</v>
          </cell>
          <cell r="D24" t="str">
            <v>㎥</v>
          </cell>
          <cell r="G24">
            <v>18000</v>
          </cell>
          <cell r="H24">
            <v>111</v>
          </cell>
          <cell r="I24">
            <v>18000</v>
          </cell>
        </row>
        <row r="25">
          <cell r="A25" t="str">
            <v>전선관HI VE 22㎜m</v>
          </cell>
          <cell r="B25" t="str">
            <v>전선관</v>
          </cell>
          <cell r="C25" t="str">
            <v>HI VE 22㎜</v>
          </cell>
          <cell r="D25" t="str">
            <v>m</v>
          </cell>
          <cell r="E25">
            <v>345</v>
          </cell>
          <cell r="F25">
            <v>882</v>
          </cell>
          <cell r="G25">
            <v>448</v>
          </cell>
          <cell r="H25">
            <v>839</v>
          </cell>
          <cell r="I25">
            <v>345</v>
          </cell>
        </row>
        <row r="26">
          <cell r="A26" t="str">
            <v>조임철물직교,자재개</v>
          </cell>
          <cell r="B26" t="str">
            <v>조임철물</v>
          </cell>
          <cell r="C26" t="str">
            <v>직교,자재</v>
          </cell>
          <cell r="D26" t="str">
            <v>개</v>
          </cell>
          <cell r="E26">
            <v>800</v>
          </cell>
          <cell r="F26">
            <v>108</v>
          </cell>
          <cell r="G26">
            <v>730</v>
          </cell>
          <cell r="H26">
            <v>143</v>
          </cell>
          <cell r="I26">
            <v>730</v>
          </cell>
        </row>
        <row r="27">
          <cell r="A27" t="str">
            <v>철근SD 10ton</v>
          </cell>
          <cell r="B27" t="str">
            <v>철근</v>
          </cell>
          <cell r="C27" t="str">
            <v>SD 10</v>
          </cell>
          <cell r="D27" t="str">
            <v>ton</v>
          </cell>
          <cell r="E27">
            <v>300000</v>
          </cell>
          <cell r="F27">
            <v>42</v>
          </cell>
          <cell r="G27">
            <v>305000</v>
          </cell>
          <cell r="H27">
            <v>43</v>
          </cell>
          <cell r="I27">
            <v>300000</v>
          </cell>
        </row>
        <row r="28">
          <cell r="A28" t="str">
            <v>철근SD 13ton</v>
          </cell>
          <cell r="B28" t="str">
            <v>철근</v>
          </cell>
          <cell r="C28" t="str">
            <v>SD 13</v>
          </cell>
          <cell r="D28" t="str">
            <v>ton</v>
          </cell>
          <cell r="E28">
            <v>295000</v>
          </cell>
          <cell r="F28">
            <v>42</v>
          </cell>
          <cell r="G28">
            <v>300000</v>
          </cell>
          <cell r="H28">
            <v>43</v>
          </cell>
          <cell r="I28">
            <v>295000</v>
          </cell>
        </row>
        <row r="29">
          <cell r="A29" t="str">
            <v>철근SD 16ton</v>
          </cell>
          <cell r="B29" t="str">
            <v>철근</v>
          </cell>
          <cell r="C29" t="str">
            <v>SD 16</v>
          </cell>
          <cell r="D29" t="str">
            <v>ton</v>
          </cell>
          <cell r="E29">
            <v>290000</v>
          </cell>
          <cell r="F29">
            <v>42</v>
          </cell>
          <cell r="G29">
            <v>295000</v>
          </cell>
          <cell r="H29">
            <v>43</v>
          </cell>
          <cell r="I29">
            <v>290000</v>
          </cell>
        </row>
        <row r="30">
          <cell r="A30" t="str">
            <v>철근SD 19ton</v>
          </cell>
          <cell r="B30" t="str">
            <v>철근</v>
          </cell>
          <cell r="C30" t="str">
            <v>SD 19</v>
          </cell>
          <cell r="D30" t="str">
            <v>ton</v>
          </cell>
          <cell r="E30">
            <v>290000</v>
          </cell>
          <cell r="F30">
            <v>42</v>
          </cell>
          <cell r="G30">
            <v>295000</v>
          </cell>
          <cell r="H30">
            <v>43</v>
          </cell>
          <cell r="I30">
            <v>290000</v>
          </cell>
        </row>
        <row r="31">
          <cell r="A31" t="str">
            <v>철물앵커용개</v>
          </cell>
          <cell r="B31" t="str">
            <v>철물</v>
          </cell>
          <cell r="C31" t="str">
            <v>앵커용</v>
          </cell>
          <cell r="D31" t="str">
            <v>개</v>
          </cell>
          <cell r="E31">
            <v>550</v>
          </cell>
          <cell r="F31">
            <v>77</v>
          </cell>
          <cell r="G31">
            <v>550</v>
          </cell>
          <cell r="H31">
            <v>95</v>
          </cell>
          <cell r="I31">
            <v>550</v>
          </cell>
        </row>
        <row r="32">
          <cell r="A32" t="str">
            <v>철선#8㎏</v>
          </cell>
          <cell r="B32" t="str">
            <v>철선</v>
          </cell>
          <cell r="C32" t="str">
            <v>#8</v>
          </cell>
          <cell r="D32" t="str">
            <v>㎏</v>
          </cell>
          <cell r="E32">
            <v>510</v>
          </cell>
          <cell r="F32">
            <v>70</v>
          </cell>
          <cell r="G32">
            <v>550</v>
          </cell>
          <cell r="H32">
            <v>66</v>
          </cell>
          <cell r="I32">
            <v>510</v>
          </cell>
        </row>
        <row r="33">
          <cell r="A33" t="str">
            <v>콘센트250W 2구 접지ea</v>
          </cell>
          <cell r="B33" t="str">
            <v>콘센트</v>
          </cell>
          <cell r="C33" t="str">
            <v>250W 2구 접지</v>
          </cell>
          <cell r="D33" t="str">
            <v>ea</v>
          </cell>
          <cell r="E33">
            <v>1140</v>
          </cell>
          <cell r="F33">
            <v>948</v>
          </cell>
          <cell r="I33">
            <v>1140</v>
          </cell>
        </row>
        <row r="34">
          <cell r="A34" t="str">
            <v>P.E필름0.08㎜,2겹㎡</v>
          </cell>
          <cell r="B34" t="str">
            <v>P.E필름</v>
          </cell>
          <cell r="C34" t="str">
            <v>0.08㎜,2겹</v>
          </cell>
          <cell r="D34" t="str">
            <v>㎡</v>
          </cell>
          <cell r="E34">
            <v>557</v>
          </cell>
          <cell r="F34">
            <v>111</v>
          </cell>
          <cell r="G34">
            <v>493</v>
          </cell>
          <cell r="H34">
            <v>1146</v>
          </cell>
          <cell r="I34">
            <v>493</v>
          </cell>
        </row>
        <row r="35">
          <cell r="A35" t="str">
            <v>PVC관(GV2)φ100m</v>
          </cell>
          <cell r="B35" t="str">
            <v>PVC관(GV2)</v>
          </cell>
          <cell r="C35" t="str">
            <v>φ100</v>
          </cell>
          <cell r="D35" t="str">
            <v>m</v>
          </cell>
          <cell r="E35">
            <v>2640</v>
          </cell>
          <cell r="F35">
            <v>469</v>
          </cell>
          <cell r="G35">
            <v>2517</v>
          </cell>
          <cell r="H35">
            <v>527</v>
          </cell>
          <cell r="I35">
            <v>2517</v>
          </cell>
        </row>
        <row r="36">
          <cell r="A36" t="str">
            <v>TV유니트ea</v>
          </cell>
          <cell r="B36" t="str">
            <v>TV유니트</v>
          </cell>
          <cell r="D36" t="str">
            <v>ea</v>
          </cell>
          <cell r="E36">
            <v>2450</v>
          </cell>
          <cell r="F36">
            <v>951</v>
          </cell>
          <cell r="I36">
            <v>2450</v>
          </cell>
        </row>
        <row r="37">
          <cell r="A37"/>
        </row>
        <row r="39">
          <cell r="A39" t="str">
            <v>건설기계운전기사인</v>
          </cell>
          <cell r="B39" t="str">
            <v>건설기계운전기사</v>
          </cell>
          <cell r="D39" t="str">
            <v>인</v>
          </cell>
          <cell r="E39">
            <v>55024</v>
          </cell>
          <cell r="F39" t="str">
            <v>건설협회</v>
          </cell>
          <cell r="G39">
            <v>55024</v>
          </cell>
          <cell r="H39" t="str">
            <v>건설협회</v>
          </cell>
          <cell r="I39">
            <v>55024</v>
          </cell>
        </row>
        <row r="40">
          <cell r="A40" t="str">
            <v>건설기계운전조수인</v>
          </cell>
          <cell r="B40" t="str">
            <v>건설기계운전조수</v>
          </cell>
          <cell r="D40" t="str">
            <v>인</v>
          </cell>
          <cell r="E40">
            <v>40627</v>
          </cell>
          <cell r="F40" t="str">
            <v>건설협회</v>
          </cell>
          <cell r="G40">
            <v>40627</v>
          </cell>
          <cell r="H40" t="str">
            <v>건설협회</v>
          </cell>
          <cell r="I40">
            <v>40627</v>
          </cell>
        </row>
        <row r="41">
          <cell r="A41" t="str">
            <v>건설기계조장인</v>
          </cell>
          <cell r="B41" t="str">
            <v>건설기계조장</v>
          </cell>
          <cell r="D41" t="str">
            <v>인</v>
          </cell>
          <cell r="E41">
            <v>61773</v>
          </cell>
          <cell r="F41" t="str">
            <v>건설협회</v>
          </cell>
          <cell r="G41">
            <v>61773</v>
          </cell>
          <cell r="H41" t="str">
            <v>건설협회</v>
          </cell>
          <cell r="I41">
            <v>61773</v>
          </cell>
        </row>
        <row r="42">
          <cell r="A42" t="str">
            <v>건축목공인</v>
          </cell>
          <cell r="B42" t="str">
            <v>건축목공</v>
          </cell>
          <cell r="D42" t="str">
            <v>인</v>
          </cell>
          <cell r="E42">
            <v>63888</v>
          </cell>
          <cell r="F42" t="str">
            <v>건설협회</v>
          </cell>
          <cell r="G42">
            <v>63888</v>
          </cell>
          <cell r="H42" t="str">
            <v>건설협회</v>
          </cell>
          <cell r="I42">
            <v>63888</v>
          </cell>
        </row>
        <row r="43">
          <cell r="A43" t="str">
            <v>기계운전사인</v>
          </cell>
          <cell r="B43" t="str">
            <v>기계운전사</v>
          </cell>
          <cell r="D43" t="str">
            <v>인</v>
          </cell>
          <cell r="E43">
            <v>47548</v>
          </cell>
          <cell r="F43" t="str">
            <v>건설협회</v>
          </cell>
          <cell r="G43">
            <v>47548</v>
          </cell>
          <cell r="H43" t="str">
            <v>건설협회</v>
          </cell>
          <cell r="I43">
            <v>47548</v>
          </cell>
        </row>
        <row r="44">
          <cell r="A44" t="str">
            <v>내선전공인</v>
          </cell>
          <cell r="B44" t="str">
            <v>내선전공</v>
          </cell>
          <cell r="D44" t="str">
            <v>인</v>
          </cell>
          <cell r="E44">
            <v>48079</v>
          </cell>
          <cell r="F44" t="str">
            <v>건설협회</v>
          </cell>
          <cell r="G44">
            <v>48079</v>
          </cell>
          <cell r="H44" t="str">
            <v>건설협회</v>
          </cell>
          <cell r="I44">
            <v>48079</v>
          </cell>
        </row>
        <row r="45">
          <cell r="A45" t="str">
            <v>방수공인</v>
          </cell>
          <cell r="B45" t="str">
            <v>방수공</v>
          </cell>
          <cell r="D45" t="str">
            <v>인</v>
          </cell>
          <cell r="E45">
            <v>49182</v>
          </cell>
          <cell r="F45" t="str">
            <v>건설협회</v>
          </cell>
          <cell r="G45">
            <v>49182</v>
          </cell>
          <cell r="H45" t="str">
            <v>건설협회</v>
          </cell>
          <cell r="I45">
            <v>49182</v>
          </cell>
        </row>
        <row r="46">
          <cell r="A46" t="str">
            <v>배관공인</v>
          </cell>
          <cell r="B46" t="str">
            <v>배관공</v>
          </cell>
          <cell r="D46" t="str">
            <v>인</v>
          </cell>
          <cell r="E46">
            <v>47788</v>
          </cell>
          <cell r="F46" t="str">
            <v>건설협회</v>
          </cell>
          <cell r="G46">
            <v>47788</v>
          </cell>
          <cell r="H46" t="str">
            <v>건설협회</v>
          </cell>
          <cell r="I46">
            <v>47788</v>
          </cell>
        </row>
        <row r="47">
          <cell r="A47" t="str">
            <v>보통인부인</v>
          </cell>
          <cell r="B47" t="str">
            <v>보통인부</v>
          </cell>
          <cell r="D47" t="str">
            <v>인</v>
          </cell>
          <cell r="E47">
            <v>33323</v>
          </cell>
          <cell r="F47" t="str">
            <v>건설협회</v>
          </cell>
          <cell r="G47">
            <v>33323</v>
          </cell>
          <cell r="H47" t="str">
            <v>건설협회</v>
          </cell>
          <cell r="I47">
            <v>33323</v>
          </cell>
        </row>
        <row r="48">
          <cell r="A48" t="str">
            <v>비계공인</v>
          </cell>
          <cell r="B48" t="str">
            <v>비계공</v>
          </cell>
          <cell r="D48" t="str">
            <v>인</v>
          </cell>
          <cell r="E48">
            <v>66225</v>
          </cell>
          <cell r="F48" t="str">
            <v>건설협회</v>
          </cell>
          <cell r="G48">
            <v>66225</v>
          </cell>
          <cell r="H48" t="str">
            <v>건설협회</v>
          </cell>
          <cell r="I48">
            <v>66225</v>
          </cell>
        </row>
        <row r="49">
          <cell r="A49" t="str">
            <v>운반차운전사인</v>
          </cell>
          <cell r="B49" t="str">
            <v>운반차운전사</v>
          </cell>
          <cell r="D49" t="str">
            <v>인</v>
          </cell>
          <cell r="E49">
            <v>51326</v>
          </cell>
          <cell r="F49" t="str">
            <v>건설협회</v>
          </cell>
          <cell r="G49">
            <v>51326</v>
          </cell>
          <cell r="H49" t="str">
            <v>건설협회</v>
          </cell>
          <cell r="I49">
            <v>51326</v>
          </cell>
        </row>
        <row r="50">
          <cell r="A50" t="str">
            <v>형틀목공인</v>
          </cell>
          <cell r="B50" t="str">
            <v>형틀목공</v>
          </cell>
          <cell r="D50" t="str">
            <v>인</v>
          </cell>
          <cell r="E50">
            <v>62381</v>
          </cell>
          <cell r="F50" t="str">
            <v>건설협회</v>
          </cell>
          <cell r="G50">
            <v>62381</v>
          </cell>
          <cell r="H50" t="str">
            <v>건설협회</v>
          </cell>
          <cell r="I50">
            <v>62381</v>
          </cell>
        </row>
        <row r="51">
          <cell r="A51"/>
        </row>
        <row r="52">
          <cell r="A52"/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4층원격)"/>
      <sheetName val="일위대가목록"/>
      <sheetName val="공종단가"/>
      <sheetName val="대,유,램"/>
      <sheetName val="일위대가"/>
      <sheetName val="단가표"/>
      <sheetName val="일위대가_4층원격_"/>
      <sheetName val="단가산출목록표"/>
      <sheetName val="내역서2안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자재 내역서"/>
      <sheetName val="일위대가"/>
      <sheetName val="Sheet1"/>
      <sheetName val="일위대가(4층원격)"/>
      <sheetName val="설직재-1"/>
      <sheetName val="대,유,램"/>
      <sheetName val="내역서"/>
      <sheetName val="일위대가_4층원격_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J直材4"/>
    </sheetNames>
    <sheetDataSet>
      <sheetData sheetId="0"/>
      <sheetData sheetId="1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신호기일지"/>
      <sheetName val="신호결과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산재율"/>
      <sheetName val="工안전관리율"/>
      <sheetName val="설운반"/>
      <sheetName val="설-폐기"/>
      <sheetName val="설감가"/>
      <sheetName val="工관리비율"/>
      <sheetName val="제총괄"/>
      <sheetName val="제-직재집"/>
      <sheetName val="제직재"/>
      <sheetName val="제간재"/>
      <sheetName val="제금형"/>
      <sheetName val="제작업설"/>
      <sheetName val="제노무1"/>
      <sheetName val="제노맨홀"/>
      <sheetName val="제노무2"/>
      <sheetName val="제절단"/>
      <sheetName val="제-노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실행내역"/>
      <sheetName val="직노"/>
      <sheetName val="6PILE  (돌출)"/>
      <sheetName val="건축내역"/>
      <sheetName val="70%"/>
      <sheetName val="N賃率_職"/>
      <sheetName val="J直材4"/>
      <sheetName val="중기사용료"/>
      <sheetName val="대,유,램"/>
      <sheetName val="명세서"/>
      <sheetName val="2공구산출내역"/>
      <sheetName val="ilch"/>
      <sheetName val="I一般比"/>
      <sheetName val="터파기및재료"/>
      <sheetName val="전선 및 전선관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</sheetNames>
    <sheetDataSet>
      <sheetData sheetId="0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호기일지"/>
      <sheetName val="자료업체"/>
      <sheetName val="설비목비율"/>
      <sheetName val="요청목록"/>
      <sheetName val="표지"/>
      <sheetName val="비율"/>
      <sheetName val="신호결과"/>
      <sheetName val="Sheet1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완성공사율(2)"/>
      <sheetName val="工산재율"/>
      <sheetName val="工안전관리율"/>
      <sheetName val="설운반"/>
      <sheetName val="설-폐기"/>
      <sheetName val="설감가"/>
      <sheetName val="工관리비율"/>
      <sheetName val="제비목비율 "/>
      <sheetName val="제총괄"/>
      <sheetName val="제-직재집"/>
      <sheetName val="제직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K經配賦"/>
      <sheetName val="K經調整"/>
      <sheetName val="K消耗分"/>
      <sheetName val="A製總"/>
      <sheetName val="I一般比"/>
      <sheetName val="설직재-1"/>
      <sheetName val="제-노임"/>
      <sheetName val="공사내역"/>
      <sheetName val="J直材4"/>
      <sheetName val="ABUT수량-A1"/>
      <sheetName val="20관리비율"/>
      <sheetName val="CP-E2 (품셈표)"/>
      <sheetName val="노임단가"/>
      <sheetName val="Sheet6"/>
      <sheetName val="N賃率_職"/>
      <sheetName val="포장복구집계"/>
      <sheetName val="1.수인터널"/>
      <sheetName val="ETC"/>
      <sheetName val="자재단가비교표"/>
      <sheetName val="집수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결과"/>
      <sheetName val="총괄"/>
      <sheetName val="재료계"/>
      <sheetName val="직재"/>
      <sheetName val="간재"/>
      <sheetName val="노무"/>
      <sheetName val="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신호기일지"/>
      <sheetName val="신호결과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산재율"/>
      <sheetName val="工안전관리율"/>
      <sheetName val="설운반"/>
      <sheetName val="설-폐기"/>
      <sheetName val="설감가"/>
      <sheetName val="工관리비율"/>
      <sheetName val="제총괄"/>
      <sheetName val="제-직재집"/>
      <sheetName val="제직재"/>
      <sheetName val="제간재"/>
      <sheetName val="제금형"/>
      <sheetName val="제작업설"/>
      <sheetName val="제노무1"/>
      <sheetName val="제노맨홀"/>
      <sheetName val="제노무2"/>
      <sheetName val="제절단"/>
      <sheetName val="제-노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결과"/>
      <sheetName val="총괄"/>
      <sheetName val="재료계"/>
      <sheetName val="직재"/>
      <sheetName val="간재"/>
      <sheetName val="노무"/>
      <sheetName val="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호기일지"/>
      <sheetName val="자료업체"/>
      <sheetName val="설비목비율"/>
      <sheetName val="요청목록"/>
      <sheetName val="표지"/>
      <sheetName val="비율"/>
      <sheetName val="신호결과"/>
      <sheetName val="Sheet1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완성공사율(2)"/>
      <sheetName val="工산재율"/>
      <sheetName val="工안전관리율"/>
      <sheetName val="설운반"/>
      <sheetName val="설-폐기"/>
      <sheetName val="설감가"/>
      <sheetName val="工관리비율"/>
      <sheetName val="제비목비율 "/>
      <sheetName val="제총괄"/>
      <sheetName val="제-직재집"/>
      <sheetName val="제직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直材4"/>
    </sheetNames>
    <sheetDataSet>
      <sheetData sheetId="0">
        <row r="5">
          <cell r="G5" t="str">
            <v xml:space="preserve">  수      입      재      료      단      가</v>
          </cell>
        </row>
      </sheetData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보"/>
      <sheetName val="제원"/>
      <sheetName val="재집"/>
      <sheetName val="재"/>
      <sheetName val="간재"/>
      <sheetName val="노집"/>
      <sheetName val="직노"/>
      <sheetName val="노공"/>
      <sheetName val="임율"/>
      <sheetName val="간노비"/>
      <sheetName val="경산"/>
      <sheetName val="XXXXXX"/>
      <sheetName val="VXXX"/>
      <sheetName val="진짜내역"/>
      <sheetName val="단가"/>
      <sheetName val="총괄"/>
      <sheetName val="집계"/>
      <sheetName val="내역"/>
      <sheetName val="공량집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전시원"/>
      <sheetName val="전시내"/>
      <sheetName val="Sheet1"/>
      <sheetName val="Sheet2"/>
      <sheetName val="Sheet3"/>
      <sheetName val="표"/>
      <sheetName val="목"/>
      <sheetName val="설"/>
      <sheetName val="일"/>
      <sheetName val="일집표"/>
      <sheetName val="일위표"/>
      <sheetName val="수표"/>
      <sheetName val="원가"/>
      <sheetName val="집계표"/>
      <sheetName val="내역서(내부)"/>
      <sheetName val="내역서"/>
      <sheetName val="일위대가"/>
      <sheetName val="단가산출서"/>
      <sheetName val="중기사용료"/>
      <sheetName val="재료단가"/>
      <sheetName val="노임단가"/>
      <sheetName val="총경기장별내역서(10-11)"/>
      <sheetName val="경기장별내역서(12-107)"/>
      <sheetName val="1차 내역서"/>
      <sheetName val="2공구산출내역"/>
      <sheetName val="내역서2안"/>
      <sheetName val="을"/>
      <sheetName val="입찰안"/>
      <sheetName val="일위대가목록"/>
      <sheetName val="한강운반비"/>
      <sheetName val="공통(20-91)"/>
      <sheetName val="사당"/>
      <sheetName val="공통가설"/>
      <sheetName val="차액보증"/>
      <sheetName val="현장"/>
      <sheetName val="백암비스타내역"/>
      <sheetName val="부대공"/>
      <sheetName val="포장공"/>
      <sheetName val="토공"/>
      <sheetName val="품셈TABLE"/>
      <sheetName val="원가 (2)"/>
      <sheetName val="물가"/>
      <sheetName val="직재"/>
      <sheetName val="6PILE  (돌출)"/>
      <sheetName val="일위대가(4층원격)"/>
      <sheetName val="#REF"/>
      <sheetName val="철거산출근거"/>
      <sheetName val="견적서"/>
      <sheetName val="J直材4"/>
      <sheetName val="현장경비"/>
      <sheetName val="설계서(표지)"/>
      <sheetName val="원가계산서"/>
      <sheetName val="기초내역서"/>
      <sheetName val="수량산출"/>
      <sheetName val="대가목록표"/>
      <sheetName val="98지급계획"/>
      <sheetName val="JUCK"/>
      <sheetName val="금액내역서"/>
      <sheetName val="DATE"/>
      <sheetName val="단가조사"/>
      <sheetName val="토목공사일반"/>
      <sheetName val="산출근거"/>
      <sheetName val="교통대책내역"/>
      <sheetName val="추가대화"/>
      <sheetName val="소방사항"/>
      <sheetName val="공사현황"/>
      <sheetName val="자재단가리스트"/>
      <sheetName val="패널"/>
      <sheetName val="계양가시설"/>
      <sheetName val="공사개요"/>
      <sheetName val="아파트 내역"/>
      <sheetName val="실행내역"/>
      <sheetName val="노무"/>
      <sheetName val="평가데이터"/>
      <sheetName val="파일의이용"/>
      <sheetName val="N賃率-職"/>
      <sheetName val="도급FORM"/>
      <sheetName val="초기화면"/>
      <sheetName val="관급자재"/>
      <sheetName val="TANK견적대지"/>
      <sheetName val="인건-측정"/>
      <sheetName val="대상공사(조달청)"/>
      <sheetName val="자료(통합)"/>
      <sheetName val="일위"/>
      <sheetName val="단가 (2)"/>
      <sheetName val="2공구하도급내역서"/>
      <sheetName val="KIM"/>
      <sheetName val="골조시행"/>
      <sheetName val="첨부1"/>
      <sheetName val="내역서(설비+소방)"/>
      <sheetName val="자  재"/>
      <sheetName val="건축외주"/>
      <sheetName val="설계내역서"/>
      <sheetName val="노무비"/>
      <sheetName val="부재리스트"/>
      <sheetName val="중기조종사 단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XXXXXX"/>
      <sheetName val="VXXX"/>
      <sheetName val="진짜내역"/>
      <sheetName val="총괄"/>
      <sheetName val="집계"/>
      <sheetName val="내역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VXXXXX"/>
      <sheetName val="적용대가"/>
      <sheetName val="지수내역"/>
      <sheetName val="노(97.1,97.9,98.1)"/>
      <sheetName val="노임단가"/>
      <sheetName val="내역서2안"/>
      <sheetName val="일위대가목록"/>
      <sheetName val="Sheet1"/>
      <sheetName val="일위_파일"/>
      <sheetName val="견적서"/>
      <sheetName val="출력은 금물"/>
      <sheetName val="Baby일위대가"/>
      <sheetName val="철거산출근거"/>
      <sheetName val="일위대가(건축)"/>
      <sheetName val="일위대가"/>
      <sheetName val=" 냉각수펌프"/>
      <sheetName val="경산"/>
      <sheetName val="단가 "/>
      <sheetName val="COVER"/>
      <sheetName val="직재"/>
      <sheetName val="#REF"/>
      <sheetName val="소비자가"/>
      <sheetName val="수량산출"/>
      <sheetName val="단가조사"/>
      <sheetName val="저"/>
      <sheetName val="내역서(삼호)"/>
      <sheetName val="간접비"/>
      <sheetName val="일위대가(출입)"/>
      <sheetName val="2공구산출내역"/>
      <sheetName val="EJ"/>
      <sheetName val="식재일위대가"/>
      <sheetName val="J直材4"/>
      <sheetName val="일위대가(4층원격)"/>
      <sheetName val="대,유,램"/>
      <sheetName val="국별인원"/>
      <sheetName val="KKK"/>
      <sheetName val="9GNG운반"/>
      <sheetName val="기초일위대가"/>
      <sheetName val="단가대비표"/>
      <sheetName val="산출기초"/>
      <sheetName val="연결관암거"/>
      <sheetName val="적용건축"/>
      <sheetName val="표지"/>
      <sheetName val="기계내역"/>
      <sheetName val="Sheet3"/>
      <sheetName val="도급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</sheetNames>
    <sheetDataSet>
      <sheetData sheetId="0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비율"/>
      <sheetName val="결과"/>
      <sheetName val="총괄"/>
      <sheetName val="재료계"/>
      <sheetName val="직재"/>
      <sheetName val="간재"/>
      <sheetName val="노무"/>
      <sheetName val="일위"/>
      <sheetName val="노임단가"/>
      <sheetName val="工간노율"/>
      <sheetName val="경비"/>
      <sheetName val="工경비율"/>
      <sheetName val="工완성공사율"/>
      <sheetName val="工산재율"/>
      <sheetName val="工안전관리율"/>
      <sheetName val="운반"/>
      <sheetName val="수리수선"/>
      <sheetName val="수선비견적"/>
      <sheetName val="工관리비율"/>
      <sheetName val="제총괄"/>
      <sheetName val="제-재료계"/>
      <sheetName val="제직재"/>
      <sheetName val="I一般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I一般比"/>
      <sheetName val="A製總"/>
      <sheetName val="IS"/>
      <sheetName val="J間材"/>
      <sheetName val="J輸入計"/>
      <sheetName val="J輸入率1"/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직노"/>
      <sheetName val="제-노임"/>
      <sheetName val="Sheet1"/>
      <sheetName val="#REF"/>
      <sheetName val="을지"/>
      <sheetName val="일위대가"/>
      <sheetName val="프로젝트"/>
      <sheetName val="설직재-1"/>
      <sheetName val="N賃率_職"/>
      <sheetName val="일위대가목록"/>
      <sheetName val="경산"/>
      <sheetName val="20관리비율"/>
      <sheetName val="work-form"/>
      <sheetName val="단가 "/>
      <sheetName val="노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A製總"/>
      <sheetName val="I一般比"/>
      <sheetName val="IS"/>
      <sheetName val="J間材"/>
      <sheetName val="J輸入計"/>
      <sheetName val="J輸入率1"/>
      <sheetName val="증감대비"/>
      <sheetName val="노무비"/>
      <sheetName val="N賃率_職"/>
      <sheetName val="일위"/>
      <sheetName val="노임단가표"/>
      <sheetName val="총괄 CCTV수량"/>
      <sheetName val="일위대가(VDS)"/>
      <sheetName val="제-노임"/>
      <sheetName val="설직재-1"/>
      <sheetName val="제직재"/>
      <sheetName val="약품설비"/>
      <sheetName val="경산"/>
      <sheetName val="2공구산출내역"/>
      <sheetName val="내역"/>
      <sheetName val="예가표"/>
      <sheetName val="직재"/>
      <sheetName val="제경집계"/>
      <sheetName val="mcc일위대가"/>
      <sheetName val="노임"/>
      <sheetName val="6. 직접경비"/>
      <sheetName val="단위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直材4"/>
    </sheetNames>
    <sheetDataSet>
      <sheetData sheetId="0" refreshError="1">
        <row r="5">
          <cell r="G5" t="str">
            <v xml:space="preserve">  수      입      재      료      단      가</v>
          </cell>
        </row>
      </sheetData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관리비율"/>
      <sheetName val="적용단가"/>
      <sheetName val="단가표"/>
      <sheetName val="분전단가"/>
      <sheetName val="표지"/>
      <sheetName val="결과"/>
      <sheetName val="원가집계"/>
      <sheetName val="총괄표"/>
      <sheetName val="재집계"/>
      <sheetName val="직재비"/>
      <sheetName val="소요량"/>
      <sheetName val="간재비"/>
      <sheetName val="TON용접재"/>
      <sheetName val="도장면적"/>
      <sheetName val="도장원단"/>
      <sheetName val="작업설"/>
      <sheetName val="노무비"/>
      <sheetName val="일위대가"/>
      <sheetName val="노임단가"/>
      <sheetName val="제간노율"/>
      <sheetName val="제임금"/>
      <sheetName val="제조운반"/>
      <sheetName val="소모품비"/>
      <sheetName val="경비"/>
      <sheetName val="경비배부액"/>
      <sheetName val="경비조정"/>
      <sheetName val="일반관리비율"/>
      <sheetName val="손익"/>
      <sheetName val="제조"/>
      <sheetName val="분전총괄"/>
      <sheetName val="분전재료"/>
      <sheetName val="간재비 (2)"/>
      <sheetName val="분전노무"/>
      <sheetName val="분전노무단가"/>
      <sheetName val="분전공수"/>
      <sheetName val="소모품비 (2)"/>
      <sheetName val="경비 (2)"/>
      <sheetName val="경비배부액 (2)"/>
      <sheetName val="경비조정 (2)"/>
      <sheetName val="손익 (2)"/>
      <sheetName val="제조 (2)"/>
      <sheetName val="工총괄"/>
      <sheetName val="설재료"/>
      <sheetName val="설노집"/>
      <sheetName val="설노무"/>
      <sheetName val="일위"/>
      <sheetName val="설노임"/>
      <sheetName val="설간노"/>
      <sheetName val="20간노율"/>
      <sheetName val="工경비"/>
      <sheetName val="20경비율"/>
      <sheetName val="20완성공사율 (1)"/>
      <sheetName val="20완성공사율(2)"/>
      <sheetName val="운반비"/>
      <sheetName val="평균거리"/>
      <sheetName val="장비"/>
      <sheetName val="20산재율"/>
      <sheetName val="20안전관리율"/>
      <sheetName val="I一般比"/>
      <sheetName val="N賃率-職"/>
      <sheetName val="J直材4"/>
      <sheetName val="N賃率_職"/>
      <sheetName val="직노"/>
    </sheetNames>
    <sheetDataSet>
      <sheetData sheetId="0" refreshError="1">
        <row r="1">
          <cell r="A1" t="str">
            <v>&lt; 표 Ⅶ-3-8 &gt;</v>
          </cell>
        </row>
        <row r="2">
          <cell r="A2" t="str">
            <v>일반관리비 및 이윤 비율 명세표</v>
          </cell>
        </row>
        <row r="5">
          <cell r="A5" t="str">
            <v xml:space="preserve"> 공  사  구  분</v>
          </cell>
          <cell r="B5" t="str">
            <v>공   사   원   가</v>
          </cell>
          <cell r="C5" t="str">
            <v>일반관리비 요율</v>
          </cell>
          <cell r="D5" t="str">
            <v>이  윤  율</v>
          </cell>
        </row>
        <row r="7">
          <cell r="A7" t="str">
            <v xml:space="preserve">  일반건설공사</v>
          </cell>
          <cell r="B7" t="str">
            <v>5 억원  미만</v>
          </cell>
          <cell r="C7">
            <v>0.06</v>
          </cell>
          <cell r="D7">
            <v>0.15</v>
          </cell>
        </row>
        <row r="9">
          <cell r="B9" t="str">
            <v>5 억원 ~ 30 억원 미만</v>
          </cell>
          <cell r="C9">
            <v>5.5E-2</v>
          </cell>
          <cell r="D9">
            <v>0.15</v>
          </cell>
        </row>
        <row r="11">
          <cell r="B11" t="str">
            <v>30 억원 이상</v>
          </cell>
          <cell r="C11">
            <v>0.05</v>
          </cell>
          <cell r="D11">
            <v>0.15</v>
          </cell>
        </row>
        <row r="14">
          <cell r="A14" t="str">
            <v xml:space="preserve">  전문·전기·</v>
          </cell>
          <cell r="B14" t="str">
            <v xml:space="preserve"> 5 천만원 미만</v>
          </cell>
          <cell r="C14">
            <v>0.06</v>
          </cell>
          <cell r="D14">
            <v>0.15</v>
          </cell>
        </row>
        <row r="15">
          <cell r="A15" t="str">
            <v xml:space="preserve">  정보통신·소방공사</v>
          </cell>
        </row>
        <row r="16">
          <cell r="A16" t="str">
            <v xml:space="preserve">  및 기타공사</v>
          </cell>
          <cell r="B16" t="str">
            <v xml:space="preserve"> 5 천만원 ~ 3 억원 미만</v>
          </cell>
          <cell r="C16">
            <v>5.5E-2</v>
          </cell>
          <cell r="D16">
            <v>0.15</v>
          </cell>
        </row>
        <row r="18">
          <cell r="B18" t="str">
            <v>3 억원 이상</v>
          </cell>
          <cell r="C18">
            <v>0.05</v>
          </cell>
          <cell r="D18">
            <v>0.15</v>
          </cell>
        </row>
        <row r="20">
          <cell r="A20" t="str">
            <v>주1) 국가를 당사자로하는 계약에 관한 법률 시행규칙 제8조 제1항 및 제2항 참조</v>
          </cell>
        </row>
        <row r="21">
          <cell r="A21" t="str">
            <v>주2) 회계예규 2200.04-105-5(99.9.9) 원가계산에 의한 원가계산 작성준칙</v>
          </cell>
        </row>
        <row r="22">
          <cell r="A22" t="str">
            <v xml:space="preserve">     제19조 및 제20조 참조</v>
          </cell>
        </row>
        <row r="23">
          <cell r="A23" t="str">
            <v>주3) 일반관리비 = (재료비＋노무비＋경비)×비율</v>
          </cell>
        </row>
        <row r="24">
          <cell r="A24" t="str">
            <v>주4) 이      윤 = (노무비＋경비＋일반관리비)×비율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결과"/>
      <sheetName val="A-공사총"/>
      <sheetName val="공사직접비계산표"/>
      <sheetName val="공사물량"/>
      <sheetName val="일가대가표"/>
      <sheetName val="C-노임단가"/>
      <sheetName val="경비계산표"/>
      <sheetName val="철거운반비"/>
      <sheetName val="폐기물처리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적용단가"/>
      <sheetName val="단가표"/>
      <sheetName val="분전단가"/>
      <sheetName val="표지"/>
      <sheetName val="결과"/>
      <sheetName val="원가집계"/>
      <sheetName val="총괄표"/>
      <sheetName val="재집계"/>
      <sheetName val="직재비"/>
      <sheetName val="소요량"/>
      <sheetName val="간재비"/>
      <sheetName val="TON용접재"/>
      <sheetName val="도장면적"/>
      <sheetName val="도장원단"/>
      <sheetName val="작업설"/>
      <sheetName val="노무비"/>
      <sheetName val="일위대가"/>
      <sheetName val="노임단가"/>
      <sheetName val="제간노율"/>
      <sheetName val="제임금"/>
      <sheetName val="제조운반"/>
      <sheetName val="소모품비"/>
      <sheetName val="경비"/>
      <sheetName val="경비배부액"/>
      <sheetName val="경비조정"/>
      <sheetName val="일반관리비율"/>
      <sheetName val="손익"/>
      <sheetName val="제조"/>
      <sheetName val="분전총괄"/>
      <sheetName val="분전재료"/>
      <sheetName val="간재비 (2)"/>
      <sheetName val="분전노무"/>
      <sheetName val="분전노무단가"/>
      <sheetName val="분전공수"/>
      <sheetName val="소모품비 (2)"/>
      <sheetName val="경비 (2)"/>
      <sheetName val="경비배부액 (2)"/>
      <sheetName val="경비조정 (2)"/>
      <sheetName val="손익 (2)"/>
      <sheetName val="제조 (2)"/>
      <sheetName val="工총괄"/>
      <sheetName val="설재료"/>
      <sheetName val="설노집"/>
      <sheetName val="설노무"/>
      <sheetName val="일위"/>
      <sheetName val="설노임"/>
      <sheetName val="설간노"/>
      <sheetName val="20간노율"/>
      <sheetName val="工경비"/>
      <sheetName val="20경비율"/>
      <sheetName val="20완성공사율 (1)"/>
      <sheetName val="20완성공사율(2)"/>
      <sheetName val="운반비"/>
      <sheetName val="평균거리"/>
      <sheetName val="장비"/>
      <sheetName val="20산재율"/>
      <sheetName val="20안전관리율"/>
      <sheetName val="20관리비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>
        <row r="1">
          <cell r="A1" t="str">
            <v>&lt; 표 Ⅶ-3-8 &gt;</v>
          </cell>
        </row>
        <row r="2">
          <cell r="A2" t="str">
            <v>일반관리비 및 이윤 비율 명세표</v>
          </cell>
        </row>
        <row r="5">
          <cell r="A5" t="str">
            <v xml:space="preserve"> 공  사  구  분</v>
          </cell>
          <cell r="B5" t="str">
            <v>공   사   원   가</v>
          </cell>
          <cell r="C5" t="str">
            <v>일반관리비 요율</v>
          </cell>
          <cell r="D5" t="str">
            <v>이  윤  율</v>
          </cell>
        </row>
        <row r="7">
          <cell r="A7" t="str">
            <v xml:space="preserve">  일반건설공사</v>
          </cell>
          <cell r="B7" t="str">
            <v>5 억원  미만</v>
          </cell>
          <cell r="C7">
            <v>0.06</v>
          </cell>
          <cell r="D7">
            <v>0.15</v>
          </cell>
        </row>
        <row r="9">
          <cell r="B9" t="str">
            <v>5 억원 ~ 30 억원 미만</v>
          </cell>
          <cell r="C9">
            <v>5.5E-2</v>
          </cell>
          <cell r="D9">
            <v>0.15</v>
          </cell>
        </row>
        <row r="11">
          <cell r="B11" t="str">
            <v>30 억원 이상</v>
          </cell>
          <cell r="C11">
            <v>0.05</v>
          </cell>
          <cell r="D11">
            <v>0.15</v>
          </cell>
        </row>
        <row r="14">
          <cell r="A14" t="str">
            <v xml:space="preserve">  전문·전기·</v>
          </cell>
          <cell r="B14" t="str">
            <v xml:space="preserve"> 5 천만원 미만</v>
          </cell>
          <cell r="C14">
            <v>0.06</v>
          </cell>
          <cell r="D14">
            <v>0.15</v>
          </cell>
        </row>
        <row r="15">
          <cell r="A15" t="str">
            <v xml:space="preserve">  정보통신·소방공사</v>
          </cell>
        </row>
        <row r="16">
          <cell r="A16" t="str">
            <v xml:space="preserve">  및 기타공사</v>
          </cell>
          <cell r="B16" t="str">
            <v xml:space="preserve"> 5 천만원 ~ 3 억원 미만</v>
          </cell>
          <cell r="C16">
            <v>5.5E-2</v>
          </cell>
          <cell r="D16">
            <v>0.15</v>
          </cell>
        </row>
        <row r="18">
          <cell r="B18" t="str">
            <v>3 억원 이상</v>
          </cell>
          <cell r="C18">
            <v>0.05</v>
          </cell>
          <cell r="D18">
            <v>0.15</v>
          </cell>
        </row>
        <row r="20">
          <cell r="A20" t="str">
            <v>주1) 국가를 당사자로하는 계약에 관한 법률 시행규칙 제8조 제1항 및 제2항 참조</v>
          </cell>
        </row>
        <row r="21">
          <cell r="A21" t="str">
            <v>주2) 회계예규 2200.04-105-5(99.9.9) 원가계산에 의한 원가계산 작성준칙</v>
          </cell>
        </row>
        <row r="22">
          <cell r="A22" t="str">
            <v xml:space="preserve">     제19조 및 제20조 참조</v>
          </cell>
        </row>
        <row r="23">
          <cell r="A23" t="str">
            <v>주3) 일반관리비 = (재료비＋노무비＋경비)×비율</v>
          </cell>
        </row>
        <row r="24">
          <cell r="A24" t="str">
            <v>주4) 이      윤 = (노무비＋경비＋일반관리비)×비율</v>
          </cell>
        </row>
      </sheetData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자료입력"/>
      <sheetName val="Sheet2"/>
      <sheetName val="조명율"/>
      <sheetName val="J直材4"/>
      <sheetName val="1-1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결과"/>
      <sheetName val="총괄"/>
      <sheetName val="재료계"/>
      <sheetName val="직재"/>
      <sheetName val="간재"/>
      <sheetName val="노무"/>
      <sheetName val="일위"/>
      <sheetName val="노임단가"/>
      <sheetName val="工간노율"/>
      <sheetName val="경비"/>
      <sheetName val="工경비율"/>
      <sheetName val="工완성공사율"/>
      <sheetName val="工산재율"/>
      <sheetName val="工안전관리율"/>
      <sheetName val="운반"/>
      <sheetName val="수리수선"/>
      <sheetName val="수선비견적"/>
      <sheetName val="工관리비율"/>
      <sheetName val="제총괄"/>
      <sheetName val="제-재료계"/>
      <sheetName val="제직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결과"/>
      <sheetName val="총괄"/>
      <sheetName val="재료계"/>
      <sheetName val="직재"/>
      <sheetName val="간재"/>
      <sheetName val="노무"/>
      <sheetName val="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신호기일지"/>
      <sheetName val="신호결과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산재율"/>
      <sheetName val="工안전관리율"/>
      <sheetName val="설운반"/>
      <sheetName val="설-폐기"/>
      <sheetName val="설감가"/>
      <sheetName val="工관리비율"/>
      <sheetName val="제총괄"/>
      <sheetName val="제-직재집"/>
      <sheetName val="제직재"/>
      <sheetName val="제간재"/>
      <sheetName val="제금형"/>
      <sheetName val="제작업설"/>
      <sheetName val="제노무1"/>
      <sheetName val="제노맨홀"/>
      <sheetName val="제노무2"/>
      <sheetName val="제절단"/>
      <sheetName val="제-노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청주과학대학내역서(타견적)"/>
      <sheetName val="한강운반비"/>
      <sheetName val="전기단가조사서"/>
      <sheetName val="청천내"/>
      <sheetName val="신우"/>
      <sheetName val="개요"/>
      <sheetName val="내역서단가산출용"/>
      <sheetName val="N賃率-職"/>
      <sheetName val="선급금신청서"/>
      <sheetName val="제품별"/>
      <sheetName val="일위대가"/>
      <sheetName val="입찰견적보고서"/>
      <sheetName val="자재단가"/>
      <sheetName val="여과지동"/>
      <sheetName val="기초자료"/>
      <sheetName val="9GNG운반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 t="e">
            <v>#REF!</v>
          </cell>
        </row>
        <row r="40">
          <cell r="A40" t="e">
            <v>#REF!</v>
          </cell>
        </row>
        <row r="41">
          <cell r="A41" t="e">
            <v>#REF!</v>
          </cell>
        </row>
        <row r="42">
          <cell r="A42" t="e">
            <v>#REF!</v>
          </cell>
        </row>
        <row r="43">
          <cell r="A43" t="e">
            <v>#REF!</v>
          </cell>
        </row>
        <row r="45">
          <cell r="A45" t="e">
            <v>#REF!</v>
          </cell>
        </row>
        <row r="68">
          <cell r="A68" t="e">
            <v>#REF!</v>
          </cell>
        </row>
        <row r="113">
          <cell r="A113" t="e">
            <v>#REF!</v>
          </cell>
        </row>
        <row r="114">
          <cell r="A114" t="e">
            <v>#REF!</v>
          </cell>
        </row>
        <row r="115">
          <cell r="A115" t="e">
            <v>#REF!</v>
          </cell>
        </row>
        <row r="116">
          <cell r="A116" t="e">
            <v>#REF!</v>
          </cell>
        </row>
        <row r="117">
          <cell r="A117" t="e">
            <v>#REF!</v>
          </cell>
        </row>
        <row r="118">
          <cell r="A118" t="e">
            <v>#REF!</v>
          </cell>
        </row>
        <row r="119">
          <cell r="A119" t="e">
            <v>#REF!</v>
          </cell>
        </row>
        <row r="120">
          <cell r="A120" t="e">
            <v>#REF!</v>
          </cell>
        </row>
        <row r="121">
          <cell r="A121" t="e">
            <v>#REF!</v>
          </cell>
        </row>
        <row r="122">
          <cell r="A122" t="e">
            <v>#REF!</v>
          </cell>
        </row>
        <row r="123">
          <cell r="A123" t="e">
            <v>#REF!</v>
          </cell>
        </row>
        <row r="124">
          <cell r="A124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4">
          <cell r="A134" t="e">
            <v>#REF!</v>
          </cell>
        </row>
        <row r="135">
          <cell r="A135" t="e">
            <v>#REF!</v>
          </cell>
        </row>
        <row r="136">
          <cell r="A136" t="e">
            <v>#REF!</v>
          </cell>
        </row>
        <row r="137">
          <cell r="A137" t="e">
            <v>#REF!</v>
          </cell>
        </row>
        <row r="140">
          <cell r="A140" t="e">
            <v>#REF!</v>
          </cell>
        </row>
        <row r="141">
          <cell r="A141" t="e">
            <v>#REF!</v>
          </cell>
        </row>
        <row r="142">
          <cell r="A142" t="e">
            <v>#REF!</v>
          </cell>
        </row>
        <row r="143">
          <cell r="A143" t="e">
            <v>#REF!</v>
          </cell>
        </row>
        <row r="144">
          <cell r="A144" t="e">
            <v>#REF!</v>
          </cell>
        </row>
        <row r="145">
          <cell r="A145" t="e">
            <v>#REF!</v>
          </cell>
        </row>
        <row r="146">
          <cell r="A146" t="e">
            <v>#REF!</v>
          </cell>
        </row>
        <row r="147">
          <cell r="A147" t="e">
            <v>#REF!</v>
          </cell>
        </row>
        <row r="148">
          <cell r="A148" t="e">
            <v>#REF!</v>
          </cell>
        </row>
        <row r="149">
          <cell r="A149" t="e">
            <v>#REF!</v>
          </cell>
        </row>
        <row r="150">
          <cell r="A150" t="e">
            <v>#REF!</v>
          </cell>
        </row>
        <row r="151">
          <cell r="A151" t="e">
            <v>#REF!</v>
          </cell>
        </row>
        <row r="152">
          <cell r="A152" t="e">
            <v>#REF!</v>
          </cell>
        </row>
        <row r="153">
          <cell r="A153" t="e">
            <v>#REF!</v>
          </cell>
        </row>
        <row r="154">
          <cell r="A154" t="e">
            <v>#REF!</v>
          </cell>
        </row>
        <row r="156">
          <cell r="A156" t="e">
            <v>#REF!</v>
          </cell>
        </row>
        <row r="157">
          <cell r="A157" t="e">
            <v>#REF!</v>
          </cell>
        </row>
        <row r="158">
          <cell r="A158" t="e">
            <v>#REF!</v>
          </cell>
        </row>
        <row r="159">
          <cell r="A159" t="e">
            <v>#REF!</v>
          </cell>
        </row>
        <row r="160">
          <cell r="A160" t="e">
            <v>#REF!</v>
          </cell>
        </row>
        <row r="161">
          <cell r="A161" t="e">
            <v>#REF!</v>
          </cell>
        </row>
        <row r="162">
          <cell r="A162" t="e">
            <v>#REF!</v>
          </cell>
        </row>
        <row r="163">
          <cell r="A163" t="e">
            <v>#REF!</v>
          </cell>
        </row>
        <row r="164">
          <cell r="A164" t="e">
            <v>#REF!</v>
          </cell>
        </row>
        <row r="165">
          <cell r="A165" t="e">
            <v>#REF!</v>
          </cell>
        </row>
        <row r="166">
          <cell r="A166" t="e">
            <v>#REF!</v>
          </cell>
        </row>
        <row r="167">
          <cell r="A167" t="e">
            <v>#REF!</v>
          </cell>
        </row>
        <row r="168">
          <cell r="A168" t="e">
            <v>#REF!</v>
          </cell>
        </row>
        <row r="169">
          <cell r="A169" t="e">
            <v>#REF!</v>
          </cell>
        </row>
        <row r="170">
          <cell r="A170" t="e">
            <v>#REF!</v>
          </cell>
        </row>
        <row r="171">
          <cell r="A171" t="e">
            <v>#REF!</v>
          </cell>
        </row>
        <row r="172">
          <cell r="A172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</row>
        <row r="180">
          <cell r="A180" t="e">
            <v>#REF!</v>
          </cell>
        </row>
        <row r="181">
          <cell r="A181" t="e">
            <v>#REF!</v>
          </cell>
        </row>
        <row r="182">
          <cell r="A182" t="e">
            <v>#REF!</v>
          </cell>
        </row>
        <row r="183">
          <cell r="A183" t="e">
            <v>#REF!</v>
          </cell>
        </row>
        <row r="184">
          <cell r="A184" t="e">
            <v>#REF!</v>
          </cell>
        </row>
        <row r="185">
          <cell r="A185" t="e">
            <v>#REF!</v>
          </cell>
        </row>
        <row r="200">
          <cell r="A200" t="e">
            <v>#REF!</v>
          </cell>
        </row>
        <row r="222">
          <cell r="A222" t="e">
            <v>#REF!</v>
          </cell>
        </row>
        <row r="223">
          <cell r="A223" t="e">
            <v>#REF!</v>
          </cell>
        </row>
        <row r="230">
          <cell r="A230" t="e">
            <v>#REF!</v>
          </cell>
        </row>
        <row r="262">
          <cell r="A262" t="e">
            <v>#REF!</v>
          </cell>
        </row>
        <row r="263">
          <cell r="A263" t="e">
            <v>#REF!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</row>
        <row r="268">
          <cell r="A268" t="e">
            <v>#REF!</v>
          </cell>
        </row>
        <row r="269">
          <cell r="A269" t="e">
            <v>#REF!</v>
          </cell>
        </row>
        <row r="271">
          <cell r="A271" t="e">
            <v>#REF!</v>
          </cell>
        </row>
        <row r="272">
          <cell r="A272" t="e">
            <v>#REF!</v>
          </cell>
        </row>
        <row r="273">
          <cell r="A273" t="e">
            <v>#REF!</v>
          </cell>
        </row>
        <row r="282">
          <cell r="A282" t="e">
            <v>#REF!</v>
          </cell>
        </row>
        <row r="283">
          <cell r="A283" t="e">
            <v>#REF!</v>
          </cell>
        </row>
        <row r="284">
          <cell r="A284" t="e">
            <v>#REF!</v>
          </cell>
        </row>
        <row r="285">
          <cell r="A285" t="e">
            <v>#REF!</v>
          </cell>
        </row>
        <row r="286">
          <cell r="A286" t="e">
            <v>#REF!</v>
          </cell>
        </row>
        <row r="287">
          <cell r="A287" t="e">
            <v>#REF!</v>
          </cell>
        </row>
        <row r="288">
          <cell r="A288" t="e">
            <v>#REF!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  <row r="443">
          <cell r="A443" t="e">
            <v>#REF!</v>
          </cell>
        </row>
        <row r="444">
          <cell r="A444" t="e">
            <v>#REF!</v>
          </cell>
        </row>
        <row r="445">
          <cell r="A445" t="e">
            <v>#REF!</v>
          </cell>
        </row>
        <row r="446">
          <cell r="A446" t="e">
            <v>#REF!</v>
          </cell>
        </row>
        <row r="447">
          <cell r="A447" t="e">
            <v>#REF!</v>
          </cell>
        </row>
        <row r="448">
          <cell r="A448" t="e">
            <v>#REF!</v>
          </cell>
        </row>
        <row r="449">
          <cell r="A449" t="e">
            <v>#REF!</v>
          </cell>
        </row>
        <row r="450">
          <cell r="A450" t="e">
            <v>#REF!</v>
          </cell>
        </row>
        <row r="451">
          <cell r="A451" t="e">
            <v>#REF!</v>
          </cell>
        </row>
        <row r="452">
          <cell r="A452" t="e">
            <v>#REF!</v>
          </cell>
        </row>
        <row r="453">
          <cell r="A453" t="e">
            <v>#REF!</v>
          </cell>
        </row>
        <row r="454">
          <cell r="A454" t="e">
            <v>#REF!</v>
          </cell>
        </row>
        <row r="455">
          <cell r="A455" t="e">
            <v>#REF!</v>
          </cell>
        </row>
        <row r="456">
          <cell r="A456" t="e">
            <v>#REF!</v>
          </cell>
        </row>
        <row r="457">
          <cell r="A457" t="e">
            <v>#REF!</v>
          </cell>
        </row>
        <row r="458">
          <cell r="A458" t="e">
            <v>#REF!</v>
          </cell>
        </row>
        <row r="459">
          <cell r="A459" t="e">
            <v>#REF!</v>
          </cell>
        </row>
        <row r="460">
          <cell r="A460" t="e">
            <v>#REF!</v>
          </cell>
        </row>
        <row r="461">
          <cell r="A461" t="e">
            <v>#REF!</v>
          </cell>
        </row>
        <row r="462">
          <cell r="A462" t="e">
            <v>#REF!</v>
          </cell>
        </row>
        <row r="463">
          <cell r="A463" t="e">
            <v>#REF!</v>
          </cell>
        </row>
        <row r="464">
          <cell r="A464" t="e">
            <v>#REF!</v>
          </cell>
        </row>
        <row r="465">
          <cell r="A465" t="e">
            <v>#REF!</v>
          </cell>
        </row>
        <row r="466">
          <cell r="A466" t="e">
            <v>#REF!</v>
          </cell>
        </row>
        <row r="467">
          <cell r="A467" t="e">
            <v>#REF!</v>
          </cell>
        </row>
        <row r="468">
          <cell r="A468" t="e">
            <v>#REF!</v>
          </cell>
        </row>
        <row r="469">
          <cell r="A469" t="e">
            <v>#REF!</v>
          </cell>
        </row>
        <row r="470">
          <cell r="A470" t="e">
            <v>#REF!</v>
          </cell>
        </row>
        <row r="471">
          <cell r="A471" t="e">
            <v>#REF!</v>
          </cell>
        </row>
        <row r="472">
          <cell r="A472" t="e">
            <v>#REF!</v>
          </cell>
        </row>
        <row r="473">
          <cell r="A473" t="e">
            <v>#REF!</v>
          </cell>
        </row>
        <row r="474">
          <cell r="A474" t="e">
            <v>#REF!</v>
          </cell>
        </row>
        <row r="475">
          <cell r="A475" t="e">
            <v>#REF!</v>
          </cell>
        </row>
        <row r="476">
          <cell r="A476" t="e">
            <v>#REF!</v>
          </cell>
        </row>
        <row r="477">
          <cell r="A477" t="e">
            <v>#REF!</v>
          </cell>
        </row>
        <row r="478">
          <cell r="A478" t="e">
            <v>#REF!</v>
          </cell>
        </row>
        <row r="479">
          <cell r="A479" t="e">
            <v>#REF!</v>
          </cell>
        </row>
        <row r="480">
          <cell r="A480" t="e">
            <v>#REF!</v>
          </cell>
        </row>
        <row r="481">
          <cell r="A481" t="e">
            <v>#REF!</v>
          </cell>
        </row>
        <row r="482">
          <cell r="A482" t="e">
            <v>#REF!</v>
          </cell>
        </row>
        <row r="483">
          <cell r="A483" t="e">
            <v>#REF!</v>
          </cell>
        </row>
        <row r="484">
          <cell r="A484" t="e">
            <v>#REF!</v>
          </cell>
        </row>
        <row r="485">
          <cell r="A485" t="e">
            <v>#REF!</v>
          </cell>
        </row>
        <row r="486">
          <cell r="A486" t="e">
            <v>#REF!</v>
          </cell>
        </row>
        <row r="487">
          <cell r="A487" t="e">
            <v>#REF!</v>
          </cell>
        </row>
        <row r="488">
          <cell r="A488" t="e">
            <v>#REF!</v>
          </cell>
        </row>
        <row r="489">
          <cell r="A489" t="e">
            <v>#REF!</v>
          </cell>
        </row>
        <row r="490">
          <cell r="A490" t="e">
            <v>#REF!</v>
          </cell>
        </row>
        <row r="491">
          <cell r="A491" t="e">
            <v>#REF!</v>
          </cell>
        </row>
        <row r="492">
          <cell r="A492" t="e">
            <v>#REF!</v>
          </cell>
        </row>
        <row r="493">
          <cell r="A493" t="e">
            <v>#REF!</v>
          </cell>
        </row>
        <row r="494">
          <cell r="A494" t="e">
            <v>#REF!</v>
          </cell>
        </row>
        <row r="495">
          <cell r="A495" t="e">
            <v>#REF!</v>
          </cell>
        </row>
        <row r="496">
          <cell r="A496" t="e">
            <v>#REF!</v>
          </cell>
        </row>
        <row r="497">
          <cell r="A497" t="e">
            <v>#REF!</v>
          </cell>
        </row>
        <row r="498">
          <cell r="A498" t="e">
            <v>#REF!</v>
          </cell>
        </row>
        <row r="499">
          <cell r="A499" t="e">
            <v>#REF!</v>
          </cell>
        </row>
        <row r="500">
          <cell r="A500" t="e">
            <v>#REF!</v>
          </cell>
        </row>
        <row r="501">
          <cell r="A501" t="e">
            <v>#REF!</v>
          </cell>
        </row>
        <row r="502">
          <cell r="A502" t="e">
            <v>#REF!</v>
          </cell>
        </row>
        <row r="503">
          <cell r="A503" t="e">
            <v>#REF!</v>
          </cell>
        </row>
        <row r="504">
          <cell r="A504" t="e">
            <v>#REF!</v>
          </cell>
        </row>
        <row r="505">
          <cell r="A505" t="e">
            <v>#REF!</v>
          </cell>
        </row>
        <row r="506">
          <cell r="A506" t="e">
            <v>#REF!</v>
          </cell>
        </row>
        <row r="507">
          <cell r="A507" t="e">
            <v>#REF!</v>
          </cell>
        </row>
        <row r="508">
          <cell r="A508" t="e">
            <v>#REF!</v>
          </cell>
        </row>
        <row r="509">
          <cell r="A509" t="e">
            <v>#REF!</v>
          </cell>
        </row>
        <row r="510">
          <cell r="A510" t="e">
            <v>#REF!</v>
          </cell>
        </row>
        <row r="511">
          <cell r="A511" t="e">
            <v>#REF!</v>
          </cell>
        </row>
        <row r="512">
          <cell r="A512" t="e">
            <v>#REF!</v>
          </cell>
        </row>
        <row r="513">
          <cell r="A513" t="e">
            <v>#REF!</v>
          </cell>
        </row>
        <row r="514">
          <cell r="A514" t="e">
            <v>#REF!</v>
          </cell>
        </row>
        <row r="515">
          <cell r="A515" t="e">
            <v>#REF!</v>
          </cell>
        </row>
        <row r="516">
          <cell r="A516" t="e">
            <v>#REF!</v>
          </cell>
        </row>
        <row r="517">
          <cell r="A517" t="e">
            <v>#REF!</v>
          </cell>
        </row>
        <row r="518">
          <cell r="A518" t="e">
            <v>#REF!</v>
          </cell>
        </row>
        <row r="519">
          <cell r="A519" t="e">
            <v>#REF!</v>
          </cell>
        </row>
        <row r="520">
          <cell r="A520" t="e">
            <v>#REF!</v>
          </cell>
        </row>
        <row r="521">
          <cell r="A521" t="e">
            <v>#REF!</v>
          </cell>
        </row>
        <row r="522">
          <cell r="A522" t="e">
            <v>#REF!</v>
          </cell>
        </row>
        <row r="523">
          <cell r="A523" t="e">
            <v>#REF!</v>
          </cell>
        </row>
        <row r="524">
          <cell r="A524" t="e">
            <v>#REF!</v>
          </cell>
        </row>
        <row r="525">
          <cell r="A525" t="e">
            <v>#REF!</v>
          </cell>
        </row>
        <row r="526">
          <cell r="A526" t="e">
            <v>#REF!</v>
          </cell>
        </row>
        <row r="527">
          <cell r="A527" t="e">
            <v>#REF!</v>
          </cell>
        </row>
        <row r="528">
          <cell r="A528" t="e">
            <v>#REF!</v>
          </cell>
        </row>
        <row r="529">
          <cell r="A529" t="e">
            <v>#REF!</v>
          </cell>
        </row>
        <row r="530">
          <cell r="A530" t="e">
            <v>#REF!</v>
          </cell>
        </row>
        <row r="531">
          <cell r="A531" t="e">
            <v>#REF!</v>
          </cell>
        </row>
        <row r="532">
          <cell r="A532" t="e">
            <v>#REF!</v>
          </cell>
        </row>
        <row r="533">
          <cell r="A533" t="e">
            <v>#REF!</v>
          </cell>
        </row>
        <row r="534">
          <cell r="A534" t="e">
            <v>#REF!</v>
          </cell>
        </row>
        <row r="535">
          <cell r="A535" t="e">
            <v>#REF!</v>
          </cell>
        </row>
        <row r="536">
          <cell r="A536" t="e">
            <v>#REF!</v>
          </cell>
        </row>
        <row r="537">
          <cell r="A537" t="e">
            <v>#REF!</v>
          </cell>
        </row>
        <row r="538">
          <cell r="A538" t="e">
            <v>#REF!</v>
          </cell>
        </row>
        <row r="539">
          <cell r="A539" t="e">
            <v>#REF!</v>
          </cell>
        </row>
        <row r="540">
          <cell r="A540" t="e">
            <v>#REF!</v>
          </cell>
        </row>
        <row r="541">
          <cell r="A541" t="e">
            <v>#REF!</v>
          </cell>
        </row>
        <row r="542">
          <cell r="A542" t="e">
            <v>#REF!</v>
          </cell>
        </row>
        <row r="543">
          <cell r="A543" t="e">
            <v>#REF!</v>
          </cell>
        </row>
        <row r="544">
          <cell r="A544" t="e">
            <v>#REF!</v>
          </cell>
        </row>
        <row r="545">
          <cell r="A545" t="e">
            <v>#REF!</v>
          </cell>
        </row>
        <row r="546">
          <cell r="A546" t="e">
            <v>#REF!</v>
          </cell>
        </row>
        <row r="547">
          <cell r="A547" t="e">
            <v>#REF!</v>
          </cell>
        </row>
        <row r="548">
          <cell r="A548" t="e">
            <v>#REF!</v>
          </cell>
        </row>
        <row r="549">
          <cell r="A549" t="e">
            <v>#REF!</v>
          </cell>
        </row>
        <row r="550">
          <cell r="A550" t="e">
            <v>#REF!</v>
          </cell>
        </row>
        <row r="551">
          <cell r="A551" t="e">
            <v>#REF!</v>
          </cell>
        </row>
        <row r="552">
          <cell r="A552" t="e">
            <v>#REF!</v>
          </cell>
        </row>
        <row r="553">
          <cell r="A553" t="e">
            <v>#REF!</v>
          </cell>
        </row>
        <row r="554">
          <cell r="A554" t="e">
            <v>#REF!</v>
          </cell>
        </row>
        <row r="555">
          <cell r="A555" t="e">
            <v>#REF!</v>
          </cell>
        </row>
        <row r="556">
          <cell r="A556" t="e">
            <v>#REF!</v>
          </cell>
        </row>
        <row r="557">
          <cell r="A557" t="e">
            <v>#REF!</v>
          </cell>
        </row>
        <row r="558">
          <cell r="A558" t="e">
            <v>#REF!</v>
          </cell>
        </row>
        <row r="559">
          <cell r="A559" t="e">
            <v>#REF!</v>
          </cell>
        </row>
        <row r="560">
          <cell r="A560" t="e">
            <v>#REF!</v>
          </cell>
        </row>
        <row r="561">
          <cell r="A561" t="e">
            <v>#REF!</v>
          </cell>
        </row>
        <row r="562">
          <cell r="A562" t="e">
            <v>#REF!</v>
          </cell>
        </row>
        <row r="563">
          <cell r="A563" t="e">
            <v>#REF!</v>
          </cell>
        </row>
        <row r="564">
          <cell r="A564" t="e">
            <v>#REF!</v>
          </cell>
        </row>
        <row r="565">
          <cell r="A565" t="e">
            <v>#REF!</v>
          </cell>
        </row>
        <row r="566">
          <cell r="A566" t="e">
            <v>#REF!</v>
          </cell>
        </row>
        <row r="567">
          <cell r="A567" t="e">
            <v>#REF!</v>
          </cell>
        </row>
        <row r="568">
          <cell r="A568" t="e">
            <v>#REF!</v>
          </cell>
        </row>
        <row r="569">
          <cell r="A569" t="e">
            <v>#REF!</v>
          </cell>
        </row>
        <row r="570">
          <cell r="A570" t="e">
            <v>#REF!</v>
          </cell>
        </row>
        <row r="571">
          <cell r="A571" t="e">
            <v>#REF!</v>
          </cell>
        </row>
        <row r="572">
          <cell r="A572" t="e">
            <v>#REF!</v>
          </cell>
        </row>
        <row r="573">
          <cell r="A573" t="e">
            <v>#REF!</v>
          </cell>
        </row>
        <row r="574">
          <cell r="A574" t="e">
            <v>#REF!</v>
          </cell>
        </row>
        <row r="575">
          <cell r="A575" t="e">
            <v>#REF!</v>
          </cell>
        </row>
        <row r="576">
          <cell r="A576" t="e">
            <v>#REF!</v>
          </cell>
        </row>
        <row r="577">
          <cell r="A577" t="e">
            <v>#REF!</v>
          </cell>
        </row>
        <row r="578">
          <cell r="A578" t="e">
            <v>#REF!</v>
          </cell>
        </row>
        <row r="579">
          <cell r="A579" t="e">
            <v>#REF!</v>
          </cell>
        </row>
        <row r="580">
          <cell r="A580" t="e">
            <v>#REF!</v>
          </cell>
        </row>
        <row r="581">
          <cell r="A581" t="e">
            <v>#REF!</v>
          </cell>
        </row>
        <row r="582">
          <cell r="A582" t="e">
            <v>#REF!</v>
          </cell>
        </row>
        <row r="583">
          <cell r="A583" t="e">
            <v>#REF!</v>
          </cell>
        </row>
        <row r="584">
          <cell r="A584" t="e">
            <v>#REF!</v>
          </cell>
        </row>
        <row r="585">
          <cell r="A585" t="e">
            <v>#REF!</v>
          </cell>
        </row>
        <row r="586">
          <cell r="A586" t="e">
            <v>#REF!</v>
          </cell>
        </row>
        <row r="587">
          <cell r="A587" t="e">
            <v>#REF!</v>
          </cell>
        </row>
        <row r="588">
          <cell r="A588" t="e">
            <v>#REF!</v>
          </cell>
        </row>
        <row r="589">
          <cell r="A589" t="e">
            <v>#REF!</v>
          </cell>
        </row>
        <row r="590">
          <cell r="A590" t="e">
            <v>#REF!</v>
          </cell>
        </row>
        <row r="591">
          <cell r="A591" t="e">
            <v>#REF!</v>
          </cell>
        </row>
        <row r="592">
          <cell r="A592" t="e">
            <v>#REF!</v>
          </cell>
        </row>
        <row r="593">
          <cell r="A593" t="e">
            <v>#REF!</v>
          </cell>
        </row>
        <row r="594">
          <cell r="A594" t="e">
            <v>#REF!</v>
          </cell>
        </row>
        <row r="595">
          <cell r="A595" t="e">
            <v>#REF!</v>
          </cell>
        </row>
        <row r="596">
          <cell r="A596" t="e">
            <v>#REF!</v>
          </cell>
        </row>
        <row r="597">
          <cell r="A597" t="e">
            <v>#REF!</v>
          </cell>
        </row>
        <row r="598">
          <cell r="A598" t="e">
            <v>#REF!</v>
          </cell>
        </row>
        <row r="599">
          <cell r="A599" t="e">
            <v>#REF!</v>
          </cell>
        </row>
        <row r="600">
          <cell r="A600" t="e">
            <v>#REF!</v>
          </cell>
        </row>
        <row r="601">
          <cell r="A601" t="e">
            <v>#REF!</v>
          </cell>
        </row>
        <row r="602">
          <cell r="A602" t="e">
            <v>#REF!</v>
          </cell>
        </row>
        <row r="603">
          <cell r="A603" t="e">
            <v>#REF!</v>
          </cell>
        </row>
        <row r="604">
          <cell r="A604" t="e">
            <v>#REF!</v>
          </cell>
        </row>
        <row r="605">
          <cell r="A605" t="e">
            <v>#REF!</v>
          </cell>
        </row>
        <row r="606">
          <cell r="A606" t="e">
            <v>#REF!</v>
          </cell>
        </row>
        <row r="607">
          <cell r="A607" t="e">
            <v>#REF!</v>
          </cell>
        </row>
        <row r="608">
          <cell r="A608" t="e">
            <v>#REF!</v>
          </cell>
        </row>
        <row r="609">
          <cell r="A609" t="e">
            <v>#REF!</v>
          </cell>
        </row>
        <row r="610">
          <cell r="A610" t="e">
            <v>#REF!</v>
          </cell>
        </row>
        <row r="611">
          <cell r="A611" t="e">
            <v>#REF!</v>
          </cell>
        </row>
        <row r="612">
          <cell r="A612" t="e">
            <v>#REF!</v>
          </cell>
        </row>
        <row r="613">
          <cell r="A613" t="e">
            <v>#REF!</v>
          </cell>
        </row>
        <row r="614">
          <cell r="A614" t="e">
            <v>#REF!</v>
          </cell>
        </row>
        <row r="615">
          <cell r="A615" t="e">
            <v>#REF!</v>
          </cell>
        </row>
        <row r="616">
          <cell r="A616" t="e">
            <v>#REF!</v>
          </cell>
        </row>
        <row r="617">
          <cell r="A617" t="e">
            <v>#REF!</v>
          </cell>
        </row>
        <row r="618">
          <cell r="A618" t="e">
            <v>#REF!</v>
          </cell>
        </row>
        <row r="619">
          <cell r="A619" t="e">
            <v>#REF!</v>
          </cell>
        </row>
        <row r="620">
          <cell r="A620" t="e">
            <v>#REF!</v>
          </cell>
        </row>
        <row r="621">
          <cell r="A621" t="e">
            <v>#REF!</v>
          </cell>
        </row>
        <row r="622">
          <cell r="A622" t="e">
            <v>#REF!</v>
          </cell>
        </row>
        <row r="623">
          <cell r="A623" t="e">
            <v>#REF!</v>
          </cell>
        </row>
        <row r="624">
          <cell r="A624" t="e">
            <v>#REF!</v>
          </cell>
        </row>
        <row r="625">
          <cell r="A625" t="e">
            <v>#REF!</v>
          </cell>
        </row>
        <row r="626">
          <cell r="A626" t="e">
            <v>#REF!</v>
          </cell>
        </row>
        <row r="627">
          <cell r="A627" t="e">
            <v>#REF!</v>
          </cell>
        </row>
        <row r="628">
          <cell r="A628" t="e">
            <v>#REF!</v>
          </cell>
        </row>
        <row r="629">
          <cell r="A629" t="e">
            <v>#REF!</v>
          </cell>
        </row>
        <row r="630">
          <cell r="A630" t="e">
            <v>#REF!</v>
          </cell>
        </row>
        <row r="631">
          <cell r="A631" t="e">
            <v>#REF!</v>
          </cell>
        </row>
        <row r="632">
          <cell r="A632" t="e">
            <v>#REF!</v>
          </cell>
        </row>
        <row r="633">
          <cell r="A633" t="e">
            <v>#REF!</v>
          </cell>
        </row>
        <row r="634">
          <cell r="A634" t="e">
            <v>#REF!</v>
          </cell>
        </row>
        <row r="635">
          <cell r="A635" t="e">
            <v>#REF!</v>
          </cell>
        </row>
        <row r="636">
          <cell r="A636" t="e">
            <v>#REF!</v>
          </cell>
        </row>
        <row r="637">
          <cell r="A637" t="e">
            <v>#REF!</v>
          </cell>
        </row>
        <row r="638">
          <cell r="A638" t="e">
            <v>#REF!</v>
          </cell>
        </row>
        <row r="639">
          <cell r="A639" t="e">
            <v>#REF!</v>
          </cell>
        </row>
        <row r="640">
          <cell r="A640" t="e">
            <v>#REF!</v>
          </cell>
        </row>
        <row r="641">
          <cell r="A641" t="e">
            <v>#REF!</v>
          </cell>
        </row>
        <row r="642">
          <cell r="A642" t="e">
            <v>#REF!</v>
          </cell>
        </row>
        <row r="643">
          <cell r="A643" t="e">
            <v>#REF!</v>
          </cell>
        </row>
        <row r="644">
          <cell r="A644" t="e">
            <v>#REF!</v>
          </cell>
        </row>
        <row r="645">
          <cell r="A645" t="e">
            <v>#REF!</v>
          </cell>
        </row>
        <row r="646">
          <cell r="A646" t="e">
            <v>#REF!</v>
          </cell>
        </row>
        <row r="647">
          <cell r="A647" t="e">
            <v>#REF!</v>
          </cell>
        </row>
        <row r="648">
          <cell r="A648" t="e">
            <v>#REF!</v>
          </cell>
        </row>
        <row r="649">
          <cell r="A649" t="e">
            <v>#REF!</v>
          </cell>
        </row>
        <row r="650">
          <cell r="A650" t="e">
            <v>#REF!</v>
          </cell>
        </row>
        <row r="651">
          <cell r="A651" t="e">
            <v>#REF!</v>
          </cell>
        </row>
        <row r="652">
          <cell r="A652" t="e">
            <v>#REF!</v>
          </cell>
        </row>
        <row r="653">
          <cell r="A653" t="e">
            <v>#REF!</v>
          </cell>
        </row>
        <row r="654">
          <cell r="A654" t="e">
            <v>#REF!</v>
          </cell>
        </row>
        <row r="655">
          <cell r="A655" t="e">
            <v>#REF!</v>
          </cell>
        </row>
        <row r="656">
          <cell r="A656" t="e">
            <v>#REF!</v>
          </cell>
        </row>
        <row r="657">
          <cell r="A657" t="e">
            <v>#REF!</v>
          </cell>
        </row>
        <row r="658">
          <cell r="A658" t="e">
            <v>#REF!</v>
          </cell>
        </row>
        <row r="659">
          <cell r="A659" t="e">
            <v>#REF!</v>
          </cell>
        </row>
        <row r="660">
          <cell r="A660" t="e">
            <v>#REF!</v>
          </cell>
        </row>
        <row r="661">
          <cell r="A661" t="e">
            <v>#REF!</v>
          </cell>
        </row>
        <row r="662">
          <cell r="A662" t="e">
            <v>#REF!</v>
          </cell>
        </row>
        <row r="663">
          <cell r="A663" t="e">
            <v>#REF!</v>
          </cell>
        </row>
        <row r="664">
          <cell r="A664" t="e">
            <v>#REF!</v>
          </cell>
        </row>
        <row r="665">
          <cell r="A665" t="e">
            <v>#REF!</v>
          </cell>
        </row>
        <row r="666">
          <cell r="A666" t="e">
            <v>#REF!</v>
          </cell>
        </row>
        <row r="667">
          <cell r="A667" t="e">
            <v>#REF!</v>
          </cell>
        </row>
        <row r="668">
          <cell r="A668" t="e">
            <v>#REF!</v>
          </cell>
        </row>
        <row r="669">
          <cell r="A669" t="e">
            <v>#REF!</v>
          </cell>
        </row>
        <row r="670">
          <cell r="A670" t="e">
            <v>#REF!</v>
          </cell>
        </row>
        <row r="671">
          <cell r="A671" t="e">
            <v>#REF!</v>
          </cell>
        </row>
        <row r="672">
          <cell r="A672" t="e">
            <v>#REF!</v>
          </cell>
        </row>
        <row r="673">
          <cell r="A673" t="e">
            <v>#REF!</v>
          </cell>
        </row>
        <row r="674">
          <cell r="A674" t="e">
            <v>#REF!</v>
          </cell>
        </row>
        <row r="675">
          <cell r="A675" t="e">
            <v>#REF!</v>
          </cell>
        </row>
        <row r="676">
          <cell r="A676" t="e">
            <v>#REF!</v>
          </cell>
        </row>
        <row r="677">
          <cell r="A677" t="e">
            <v>#REF!</v>
          </cell>
        </row>
        <row r="678">
          <cell r="A678" t="e">
            <v>#REF!</v>
          </cell>
        </row>
        <row r="679">
          <cell r="A679" t="e">
            <v>#REF!</v>
          </cell>
        </row>
        <row r="680">
          <cell r="A680" t="e">
            <v>#REF!</v>
          </cell>
        </row>
        <row r="681">
          <cell r="A681" t="e">
            <v>#REF!</v>
          </cell>
        </row>
        <row r="682">
          <cell r="A682" t="e">
            <v>#REF!</v>
          </cell>
        </row>
        <row r="683">
          <cell r="A683" t="e">
            <v>#REF!</v>
          </cell>
        </row>
        <row r="684">
          <cell r="A684" t="e">
            <v>#REF!</v>
          </cell>
        </row>
        <row r="685">
          <cell r="A685" t="e">
            <v>#REF!</v>
          </cell>
        </row>
        <row r="686">
          <cell r="A686" t="e">
            <v>#REF!</v>
          </cell>
        </row>
        <row r="687">
          <cell r="A687" t="e">
            <v>#REF!</v>
          </cell>
        </row>
        <row r="688">
          <cell r="A688" t="e">
            <v>#REF!</v>
          </cell>
        </row>
        <row r="689">
          <cell r="A689" t="e">
            <v>#REF!</v>
          </cell>
        </row>
        <row r="690">
          <cell r="A690" t="e">
            <v>#REF!</v>
          </cell>
        </row>
        <row r="691">
          <cell r="A691" t="e">
            <v>#REF!</v>
          </cell>
        </row>
        <row r="692">
          <cell r="A692" t="e">
            <v>#REF!</v>
          </cell>
        </row>
        <row r="693">
          <cell r="A693" t="e">
            <v>#REF!</v>
          </cell>
        </row>
        <row r="694">
          <cell r="A694" t="e">
            <v>#REF!</v>
          </cell>
        </row>
        <row r="695">
          <cell r="A695" t="e">
            <v>#REF!</v>
          </cell>
        </row>
        <row r="696">
          <cell r="A696" t="e">
            <v>#REF!</v>
          </cell>
        </row>
        <row r="697">
          <cell r="A697" t="e">
            <v>#REF!</v>
          </cell>
        </row>
        <row r="698">
          <cell r="A698" t="e">
            <v>#REF!</v>
          </cell>
        </row>
        <row r="699">
          <cell r="A699" t="e">
            <v>#REF!</v>
          </cell>
        </row>
        <row r="700">
          <cell r="A700" t="e">
            <v>#REF!</v>
          </cell>
        </row>
        <row r="701">
          <cell r="A701" t="e">
            <v>#REF!</v>
          </cell>
        </row>
        <row r="702">
          <cell r="A702" t="e">
            <v>#REF!</v>
          </cell>
        </row>
        <row r="703">
          <cell r="A703" t="e">
            <v>#REF!</v>
          </cell>
        </row>
        <row r="704">
          <cell r="A704" t="e">
            <v>#REF!</v>
          </cell>
        </row>
        <row r="705">
          <cell r="A705" t="e">
            <v>#REF!</v>
          </cell>
        </row>
        <row r="706">
          <cell r="A706" t="e">
            <v>#REF!</v>
          </cell>
        </row>
        <row r="707">
          <cell r="A707" t="e">
            <v>#REF!</v>
          </cell>
        </row>
        <row r="708">
          <cell r="A708" t="e">
            <v>#REF!</v>
          </cell>
        </row>
        <row r="709">
          <cell r="A709" t="e">
            <v>#REF!</v>
          </cell>
        </row>
        <row r="710">
          <cell r="A710" t="e">
            <v>#REF!</v>
          </cell>
        </row>
        <row r="711">
          <cell r="A711" t="e">
            <v>#REF!</v>
          </cell>
        </row>
        <row r="712">
          <cell r="A712" t="e">
            <v>#REF!</v>
          </cell>
        </row>
        <row r="713">
          <cell r="A713" t="e">
            <v>#REF!</v>
          </cell>
        </row>
        <row r="714">
          <cell r="A714" t="e">
            <v>#REF!</v>
          </cell>
        </row>
        <row r="715">
          <cell r="A715" t="e">
            <v>#REF!</v>
          </cell>
        </row>
        <row r="716">
          <cell r="A716" t="e">
            <v>#REF!</v>
          </cell>
        </row>
        <row r="717">
          <cell r="A717" t="e">
            <v>#REF!</v>
          </cell>
        </row>
        <row r="718">
          <cell r="A718" t="e">
            <v>#REF!</v>
          </cell>
        </row>
        <row r="719">
          <cell r="A719" t="e">
            <v>#REF!</v>
          </cell>
        </row>
        <row r="720">
          <cell r="A720" t="e">
            <v>#REF!</v>
          </cell>
        </row>
        <row r="721">
          <cell r="A721" t="e">
            <v>#REF!</v>
          </cell>
        </row>
        <row r="722">
          <cell r="A722" t="e">
            <v>#REF!</v>
          </cell>
        </row>
        <row r="723">
          <cell r="A723" t="e">
            <v>#REF!</v>
          </cell>
        </row>
        <row r="724">
          <cell r="A724" t="e">
            <v>#REF!</v>
          </cell>
        </row>
        <row r="725">
          <cell r="A725" t="e">
            <v>#REF!</v>
          </cell>
        </row>
        <row r="726">
          <cell r="A726" t="e">
            <v>#REF!</v>
          </cell>
        </row>
        <row r="727">
          <cell r="A727" t="e">
            <v>#REF!</v>
          </cell>
        </row>
        <row r="728">
          <cell r="A728" t="e">
            <v>#REF!</v>
          </cell>
        </row>
        <row r="729">
          <cell r="A729" t="e">
            <v>#REF!</v>
          </cell>
        </row>
        <row r="730">
          <cell r="A730" t="e">
            <v>#REF!</v>
          </cell>
        </row>
        <row r="731">
          <cell r="A731" t="e">
            <v>#REF!</v>
          </cell>
        </row>
        <row r="732">
          <cell r="A732" t="e">
            <v>#REF!</v>
          </cell>
        </row>
        <row r="734">
          <cell r="A734" t="e">
            <v>#REF!</v>
          </cell>
        </row>
        <row r="735">
          <cell r="A735" t="e">
            <v>#REF!</v>
          </cell>
        </row>
        <row r="736">
          <cell r="A736" t="e">
            <v>#REF!</v>
          </cell>
        </row>
        <row r="737">
          <cell r="A737" t="e">
            <v>#REF!</v>
          </cell>
        </row>
        <row r="738">
          <cell r="A738" t="e">
            <v>#REF!</v>
          </cell>
        </row>
        <row r="739">
          <cell r="A739" t="e">
            <v>#REF!</v>
          </cell>
        </row>
        <row r="740">
          <cell r="A740" t="e">
            <v>#REF!</v>
          </cell>
        </row>
        <row r="741">
          <cell r="A741" t="e">
            <v>#REF!</v>
          </cell>
        </row>
        <row r="742">
          <cell r="A742" t="e">
            <v>#REF!</v>
          </cell>
        </row>
        <row r="743">
          <cell r="A743" t="e">
            <v>#REF!</v>
          </cell>
        </row>
        <row r="744">
          <cell r="A744" t="e">
            <v>#REF!</v>
          </cell>
        </row>
        <row r="745">
          <cell r="A745" t="e">
            <v>#REF!</v>
          </cell>
        </row>
        <row r="746">
          <cell r="A746" t="e">
            <v>#REF!</v>
          </cell>
        </row>
        <row r="748">
          <cell r="A748" t="e">
            <v>#REF!</v>
          </cell>
        </row>
        <row r="749">
          <cell r="A749" t="e">
            <v>#REF!</v>
          </cell>
        </row>
        <row r="750">
          <cell r="A750" t="e">
            <v>#REF!</v>
          </cell>
        </row>
        <row r="751">
          <cell r="A751" t="e">
            <v>#REF!</v>
          </cell>
        </row>
        <row r="752">
          <cell r="A752" t="e">
            <v>#REF!</v>
          </cell>
        </row>
        <row r="753">
          <cell r="A753" t="e">
            <v>#REF!</v>
          </cell>
        </row>
        <row r="754">
          <cell r="A754" t="e">
            <v>#REF!</v>
          </cell>
        </row>
        <row r="755">
          <cell r="A755" t="e">
            <v>#REF!</v>
          </cell>
        </row>
        <row r="756">
          <cell r="A756" t="e">
            <v>#REF!</v>
          </cell>
        </row>
        <row r="757">
          <cell r="A757" t="e">
            <v>#REF!</v>
          </cell>
        </row>
        <row r="758">
          <cell r="A758" t="e">
            <v>#REF!</v>
          </cell>
        </row>
        <row r="759">
          <cell r="A759" t="e">
            <v>#REF!</v>
          </cell>
        </row>
        <row r="760">
          <cell r="A760" t="e">
            <v>#REF!</v>
          </cell>
        </row>
        <row r="761">
          <cell r="A761" t="e">
            <v>#REF!</v>
          </cell>
        </row>
        <row r="762">
          <cell r="A762" t="e">
            <v>#REF!</v>
          </cell>
        </row>
        <row r="763">
          <cell r="A763" t="e">
            <v>#REF!</v>
          </cell>
        </row>
        <row r="764">
          <cell r="A764" t="e">
            <v>#REF!</v>
          </cell>
        </row>
        <row r="765">
          <cell r="A765" t="e">
            <v>#REF!</v>
          </cell>
        </row>
        <row r="766">
          <cell r="A766" t="e">
            <v>#REF!</v>
          </cell>
        </row>
        <row r="767">
          <cell r="A767" t="e">
            <v>#REF!</v>
          </cell>
        </row>
        <row r="768">
          <cell r="A768" t="e">
            <v>#REF!</v>
          </cell>
        </row>
        <row r="769">
          <cell r="A769" t="e">
            <v>#REF!</v>
          </cell>
        </row>
        <row r="770">
          <cell r="A770" t="e">
            <v>#REF!</v>
          </cell>
        </row>
        <row r="771">
          <cell r="A771" t="e">
            <v>#REF!</v>
          </cell>
        </row>
        <row r="772">
          <cell r="A772" t="e">
            <v>#REF!</v>
          </cell>
        </row>
        <row r="773">
          <cell r="A773" t="e">
            <v>#REF!</v>
          </cell>
        </row>
        <row r="774">
          <cell r="A774" t="e">
            <v>#REF!</v>
          </cell>
        </row>
        <row r="775">
          <cell r="A775" t="e">
            <v>#REF!</v>
          </cell>
        </row>
        <row r="776">
          <cell r="A776" t="e">
            <v>#REF!</v>
          </cell>
        </row>
        <row r="777">
          <cell r="A777" t="e">
            <v>#REF!</v>
          </cell>
        </row>
        <row r="778">
          <cell r="A778" t="e">
            <v>#REF!</v>
          </cell>
        </row>
        <row r="779">
          <cell r="A779" t="e">
            <v>#REF!</v>
          </cell>
        </row>
        <row r="780">
          <cell r="A780" t="e">
            <v>#REF!</v>
          </cell>
        </row>
        <row r="781">
          <cell r="A781" t="e">
            <v>#REF!</v>
          </cell>
        </row>
        <row r="782">
          <cell r="A782" t="e">
            <v>#REF!</v>
          </cell>
        </row>
        <row r="783">
          <cell r="A783" t="e">
            <v>#REF!</v>
          </cell>
        </row>
        <row r="784">
          <cell r="A784" t="e">
            <v>#REF!</v>
          </cell>
        </row>
        <row r="785">
          <cell r="A785" t="e">
            <v>#REF!</v>
          </cell>
        </row>
        <row r="786">
          <cell r="A786" t="e">
            <v>#REF!</v>
          </cell>
        </row>
        <row r="787">
          <cell r="A787" t="e">
            <v>#REF!</v>
          </cell>
        </row>
        <row r="788">
          <cell r="A788" t="e">
            <v>#REF!</v>
          </cell>
        </row>
        <row r="789">
          <cell r="A789" t="e">
            <v>#REF!</v>
          </cell>
        </row>
        <row r="790">
          <cell r="A790" t="e">
            <v>#REF!</v>
          </cell>
        </row>
        <row r="791">
          <cell r="A791" t="e">
            <v>#REF!</v>
          </cell>
        </row>
        <row r="792">
          <cell r="A792" t="e">
            <v>#REF!</v>
          </cell>
        </row>
        <row r="793">
          <cell r="A793" t="e">
            <v>#REF!</v>
          </cell>
        </row>
        <row r="794">
          <cell r="A794" t="e">
            <v>#REF!</v>
          </cell>
        </row>
        <row r="795">
          <cell r="A795" t="e">
            <v>#REF!</v>
          </cell>
        </row>
        <row r="796">
          <cell r="A796" t="e">
            <v>#REF!</v>
          </cell>
        </row>
        <row r="797">
          <cell r="A797" t="e">
            <v>#REF!</v>
          </cell>
        </row>
        <row r="798">
          <cell r="A798" t="e">
            <v>#REF!</v>
          </cell>
        </row>
        <row r="799">
          <cell r="A799" t="e">
            <v>#REF!</v>
          </cell>
        </row>
        <row r="800">
          <cell r="A800" t="e">
            <v>#REF!</v>
          </cell>
        </row>
        <row r="801">
          <cell r="A801" t="e">
            <v>#REF!</v>
          </cell>
        </row>
        <row r="802">
          <cell r="A802" t="e">
            <v>#REF!</v>
          </cell>
        </row>
        <row r="803">
          <cell r="A803" t="e">
            <v>#REF!</v>
          </cell>
        </row>
        <row r="804">
          <cell r="A804" t="e">
            <v>#REF!</v>
          </cell>
        </row>
        <row r="805">
          <cell r="A805" t="e">
            <v>#REF!</v>
          </cell>
        </row>
        <row r="806">
          <cell r="A806" t="e">
            <v>#REF!</v>
          </cell>
        </row>
        <row r="807">
          <cell r="A807" t="e">
            <v>#REF!</v>
          </cell>
        </row>
        <row r="808">
          <cell r="A808" t="e">
            <v>#REF!</v>
          </cell>
        </row>
        <row r="809">
          <cell r="A809" t="e">
            <v>#REF!</v>
          </cell>
        </row>
        <row r="810">
          <cell r="A810" t="e">
            <v>#REF!</v>
          </cell>
        </row>
        <row r="811">
          <cell r="A811" t="e">
            <v>#REF!</v>
          </cell>
        </row>
        <row r="812">
          <cell r="A812" t="e">
            <v>#REF!</v>
          </cell>
        </row>
        <row r="813">
          <cell r="A813" t="e">
            <v>#REF!</v>
          </cell>
        </row>
        <row r="814">
          <cell r="A814" t="e">
            <v>#REF!</v>
          </cell>
        </row>
        <row r="815">
          <cell r="A815" t="e">
            <v>#REF!</v>
          </cell>
        </row>
        <row r="816">
          <cell r="A816" t="e">
            <v>#REF!</v>
          </cell>
        </row>
        <row r="817">
          <cell r="A817" t="e">
            <v>#REF!</v>
          </cell>
        </row>
        <row r="818">
          <cell r="A818" t="e">
            <v>#REF!</v>
          </cell>
        </row>
        <row r="819">
          <cell r="A819" t="e">
            <v>#REF!</v>
          </cell>
        </row>
        <row r="820">
          <cell r="A820" t="e">
            <v>#REF!</v>
          </cell>
        </row>
        <row r="821">
          <cell r="A821" t="e">
            <v>#REF!</v>
          </cell>
        </row>
        <row r="822">
          <cell r="A822" t="e">
            <v>#REF!</v>
          </cell>
        </row>
        <row r="823">
          <cell r="A823" t="e">
            <v>#REF!</v>
          </cell>
        </row>
        <row r="824">
          <cell r="A824" t="e">
            <v>#REF!</v>
          </cell>
        </row>
        <row r="825">
          <cell r="A825" t="e">
            <v>#REF!</v>
          </cell>
        </row>
        <row r="826">
          <cell r="A826" t="e">
            <v>#REF!</v>
          </cell>
        </row>
        <row r="827">
          <cell r="A827" t="e">
            <v>#REF!</v>
          </cell>
        </row>
        <row r="828">
          <cell r="A828" t="e">
            <v>#REF!</v>
          </cell>
        </row>
        <row r="829">
          <cell r="A829" t="e">
            <v>#REF!</v>
          </cell>
        </row>
        <row r="830">
          <cell r="A830" t="e">
            <v>#REF!</v>
          </cell>
        </row>
        <row r="831">
          <cell r="A831" t="e">
            <v>#REF!</v>
          </cell>
        </row>
        <row r="832">
          <cell r="A832" t="e">
            <v>#REF!</v>
          </cell>
        </row>
        <row r="833">
          <cell r="A833" t="e">
            <v>#REF!</v>
          </cell>
        </row>
        <row r="834">
          <cell r="A834" t="e">
            <v>#REF!</v>
          </cell>
        </row>
        <row r="835">
          <cell r="A835" t="e">
            <v>#REF!</v>
          </cell>
        </row>
        <row r="836">
          <cell r="A836" t="e">
            <v>#REF!</v>
          </cell>
        </row>
        <row r="837">
          <cell r="A837" t="e">
            <v>#REF!</v>
          </cell>
        </row>
        <row r="838">
          <cell r="A838" t="e">
            <v>#REF!</v>
          </cell>
        </row>
        <row r="839">
          <cell r="A839" t="e">
            <v>#REF!</v>
          </cell>
        </row>
        <row r="840">
          <cell r="A840" t="e">
            <v>#REF!</v>
          </cell>
        </row>
        <row r="841">
          <cell r="A841" t="e">
            <v>#REF!</v>
          </cell>
        </row>
        <row r="842">
          <cell r="A842" t="e">
            <v>#REF!</v>
          </cell>
        </row>
        <row r="843">
          <cell r="A843" t="e">
            <v>#REF!</v>
          </cell>
        </row>
        <row r="844">
          <cell r="A844" t="e">
            <v>#REF!</v>
          </cell>
        </row>
        <row r="845">
          <cell r="A845" t="e">
            <v>#REF!</v>
          </cell>
        </row>
        <row r="846">
          <cell r="A846" t="e">
            <v>#REF!</v>
          </cell>
        </row>
        <row r="847">
          <cell r="A847" t="e">
            <v>#REF!</v>
          </cell>
        </row>
        <row r="848">
          <cell r="A848" t="e">
            <v>#REF!</v>
          </cell>
        </row>
        <row r="849">
          <cell r="A849" t="e">
            <v>#REF!</v>
          </cell>
        </row>
        <row r="850">
          <cell r="A850" t="e">
            <v>#REF!</v>
          </cell>
        </row>
        <row r="851">
          <cell r="A851" t="e">
            <v>#REF!</v>
          </cell>
        </row>
        <row r="852">
          <cell r="A852" t="e">
            <v>#REF!</v>
          </cell>
        </row>
        <row r="853">
          <cell r="A853" t="e">
            <v>#REF!</v>
          </cell>
        </row>
        <row r="854">
          <cell r="A854" t="e">
            <v>#REF!</v>
          </cell>
        </row>
        <row r="855">
          <cell r="A855" t="e">
            <v>#REF!</v>
          </cell>
        </row>
        <row r="856">
          <cell r="A856" t="e">
            <v>#REF!</v>
          </cell>
        </row>
        <row r="857">
          <cell r="A857" t="e">
            <v>#REF!</v>
          </cell>
        </row>
        <row r="858">
          <cell r="A858" t="e">
            <v>#REF!</v>
          </cell>
        </row>
        <row r="859">
          <cell r="A859" t="e">
            <v>#REF!</v>
          </cell>
        </row>
        <row r="860">
          <cell r="A860" t="e">
            <v>#REF!</v>
          </cell>
        </row>
        <row r="861">
          <cell r="A861" t="e">
            <v>#REF!</v>
          </cell>
        </row>
        <row r="862">
          <cell r="A862" t="e">
            <v>#REF!</v>
          </cell>
        </row>
        <row r="863">
          <cell r="A863" t="e">
            <v>#REF!</v>
          </cell>
        </row>
        <row r="864">
          <cell r="A864" t="e">
            <v>#REF!</v>
          </cell>
        </row>
        <row r="865">
          <cell r="A865" t="e">
            <v>#REF!</v>
          </cell>
        </row>
        <row r="866">
          <cell r="A866" t="e">
            <v>#REF!</v>
          </cell>
        </row>
        <row r="867">
          <cell r="A867" t="e">
            <v>#REF!</v>
          </cell>
        </row>
        <row r="868">
          <cell r="A868" t="e">
            <v>#REF!</v>
          </cell>
        </row>
        <row r="869">
          <cell r="A869" t="e">
            <v>#REF!</v>
          </cell>
        </row>
        <row r="870">
          <cell r="A870" t="e">
            <v>#REF!</v>
          </cell>
        </row>
        <row r="871">
          <cell r="A871" t="e">
            <v>#REF!</v>
          </cell>
        </row>
        <row r="872">
          <cell r="A872" t="e">
            <v>#REF!</v>
          </cell>
        </row>
        <row r="873">
          <cell r="A873" t="e">
            <v>#REF!</v>
          </cell>
        </row>
        <row r="874">
          <cell r="A874" t="e">
            <v>#REF!</v>
          </cell>
        </row>
        <row r="875">
          <cell r="A875" t="e">
            <v>#REF!</v>
          </cell>
        </row>
        <row r="876">
          <cell r="A876" t="e">
            <v>#REF!</v>
          </cell>
        </row>
        <row r="877">
          <cell r="A877" t="e">
            <v>#REF!</v>
          </cell>
        </row>
        <row r="878">
          <cell r="A878" t="e">
            <v>#REF!</v>
          </cell>
        </row>
        <row r="879">
          <cell r="A879" t="e">
            <v>#REF!</v>
          </cell>
        </row>
        <row r="880">
          <cell r="A880" t="e">
            <v>#REF!</v>
          </cell>
        </row>
        <row r="881">
          <cell r="A881" t="e">
            <v>#REF!</v>
          </cell>
        </row>
        <row r="882">
          <cell r="A882" t="e">
            <v>#REF!</v>
          </cell>
        </row>
        <row r="883">
          <cell r="A883" t="e">
            <v>#REF!</v>
          </cell>
        </row>
        <row r="884">
          <cell r="A884" t="e">
            <v>#REF!</v>
          </cell>
        </row>
        <row r="885">
          <cell r="A885" t="e">
            <v>#REF!</v>
          </cell>
        </row>
        <row r="886">
          <cell r="A886" t="e">
            <v>#REF!</v>
          </cell>
        </row>
        <row r="887">
          <cell r="A887" t="e">
            <v>#REF!</v>
          </cell>
        </row>
        <row r="888">
          <cell r="A888" t="e">
            <v>#REF!</v>
          </cell>
        </row>
        <row r="889">
          <cell r="A889" t="e">
            <v>#REF!</v>
          </cell>
        </row>
        <row r="890">
          <cell r="A890" t="e">
            <v>#REF!</v>
          </cell>
        </row>
        <row r="891">
          <cell r="A891" t="e">
            <v>#REF!</v>
          </cell>
        </row>
        <row r="892">
          <cell r="A892" t="e">
            <v>#REF!</v>
          </cell>
        </row>
        <row r="893">
          <cell r="A893" t="e">
            <v>#REF!</v>
          </cell>
        </row>
        <row r="894">
          <cell r="A894" t="e">
            <v>#REF!</v>
          </cell>
        </row>
        <row r="895">
          <cell r="A895" t="e">
            <v>#REF!</v>
          </cell>
        </row>
        <row r="896">
          <cell r="A896" t="e">
            <v>#REF!</v>
          </cell>
        </row>
        <row r="897">
          <cell r="A897" t="e">
            <v>#REF!</v>
          </cell>
        </row>
        <row r="898">
          <cell r="A898" t="e">
            <v>#REF!</v>
          </cell>
        </row>
        <row r="899">
          <cell r="A899" t="e">
            <v>#REF!</v>
          </cell>
        </row>
        <row r="900">
          <cell r="A900" t="e">
            <v>#REF!</v>
          </cell>
        </row>
        <row r="901">
          <cell r="A901" t="e">
            <v>#REF!</v>
          </cell>
        </row>
        <row r="902">
          <cell r="A902" t="e">
            <v>#REF!</v>
          </cell>
        </row>
        <row r="903">
          <cell r="A903" t="e">
            <v>#REF!</v>
          </cell>
        </row>
        <row r="904">
          <cell r="A904" t="e">
            <v>#REF!</v>
          </cell>
        </row>
        <row r="905">
          <cell r="A905" t="e">
            <v>#REF!</v>
          </cell>
        </row>
        <row r="906">
          <cell r="A906" t="e">
            <v>#REF!</v>
          </cell>
        </row>
        <row r="907">
          <cell r="A907" t="e">
            <v>#REF!</v>
          </cell>
        </row>
        <row r="908">
          <cell r="A908" t="e">
            <v>#REF!</v>
          </cell>
        </row>
        <row r="909">
          <cell r="A909" t="e">
            <v>#REF!</v>
          </cell>
        </row>
        <row r="910">
          <cell r="A910" t="e">
            <v>#REF!</v>
          </cell>
        </row>
        <row r="911">
          <cell r="A911" t="e">
            <v>#REF!</v>
          </cell>
        </row>
        <row r="912">
          <cell r="A912" t="e">
            <v>#REF!</v>
          </cell>
        </row>
        <row r="913">
          <cell r="A913" t="e">
            <v>#REF!</v>
          </cell>
        </row>
        <row r="914">
          <cell r="A914" t="e">
            <v>#REF!</v>
          </cell>
        </row>
        <row r="915">
          <cell r="A915" t="e">
            <v>#REF!</v>
          </cell>
        </row>
        <row r="916">
          <cell r="A916" t="e">
            <v>#REF!</v>
          </cell>
        </row>
        <row r="917">
          <cell r="A917" t="e">
            <v>#REF!</v>
          </cell>
        </row>
        <row r="918">
          <cell r="A918" t="e">
            <v>#REF!</v>
          </cell>
        </row>
        <row r="919">
          <cell r="A919" t="e">
            <v>#REF!</v>
          </cell>
        </row>
        <row r="920">
          <cell r="A920" t="e">
            <v>#REF!</v>
          </cell>
        </row>
        <row r="921">
          <cell r="A921" t="e">
            <v>#REF!</v>
          </cell>
        </row>
        <row r="922">
          <cell r="A922" t="e">
            <v>#REF!</v>
          </cell>
        </row>
        <row r="923">
          <cell r="A923" t="e">
            <v>#REF!</v>
          </cell>
        </row>
        <row r="924">
          <cell r="A924" t="e">
            <v>#REF!</v>
          </cell>
        </row>
        <row r="925">
          <cell r="A925" t="e">
            <v>#REF!</v>
          </cell>
        </row>
        <row r="926">
          <cell r="A926" t="e">
            <v>#REF!</v>
          </cell>
        </row>
        <row r="927">
          <cell r="A927" t="e">
            <v>#REF!</v>
          </cell>
        </row>
        <row r="928">
          <cell r="A928" t="e">
            <v>#REF!</v>
          </cell>
        </row>
        <row r="929">
          <cell r="A929" t="e">
            <v>#REF!</v>
          </cell>
        </row>
        <row r="930">
          <cell r="A930" t="e">
            <v>#REF!</v>
          </cell>
        </row>
        <row r="931">
          <cell r="A931" t="e">
            <v>#REF!</v>
          </cell>
        </row>
        <row r="932">
          <cell r="A932" t="e">
            <v>#REF!</v>
          </cell>
        </row>
        <row r="933">
          <cell r="A933" t="e">
            <v>#REF!</v>
          </cell>
        </row>
        <row r="934">
          <cell r="A934" t="e">
            <v>#REF!</v>
          </cell>
        </row>
        <row r="935">
          <cell r="A935" t="e">
            <v>#REF!</v>
          </cell>
        </row>
        <row r="936">
          <cell r="A936" t="e">
            <v>#REF!</v>
          </cell>
        </row>
        <row r="937">
          <cell r="A937" t="e">
            <v>#REF!</v>
          </cell>
        </row>
        <row r="938">
          <cell r="A938" t="e">
            <v>#REF!</v>
          </cell>
        </row>
        <row r="939">
          <cell r="A939" t="e">
            <v>#REF!</v>
          </cell>
        </row>
        <row r="940">
          <cell r="A940" t="e">
            <v>#REF!</v>
          </cell>
        </row>
        <row r="941">
          <cell r="A941" t="e">
            <v>#REF!</v>
          </cell>
        </row>
        <row r="942">
          <cell r="A942" t="e">
            <v>#REF!</v>
          </cell>
        </row>
        <row r="943">
          <cell r="A943" t="e">
            <v>#REF!</v>
          </cell>
        </row>
        <row r="944">
          <cell r="A944" t="e">
            <v>#REF!</v>
          </cell>
        </row>
        <row r="945">
          <cell r="A945" t="e">
            <v>#REF!</v>
          </cell>
        </row>
        <row r="946">
          <cell r="A946" t="e">
            <v>#REF!</v>
          </cell>
        </row>
        <row r="947">
          <cell r="A947" t="e">
            <v>#REF!</v>
          </cell>
        </row>
        <row r="948">
          <cell r="A948" t="e">
            <v>#REF!</v>
          </cell>
        </row>
        <row r="949">
          <cell r="A949" t="e">
            <v>#REF!</v>
          </cell>
        </row>
        <row r="950">
          <cell r="A950" t="e">
            <v>#REF!</v>
          </cell>
        </row>
        <row r="951">
          <cell r="A951" t="e">
            <v>#REF!</v>
          </cell>
        </row>
        <row r="952">
          <cell r="A952" t="e">
            <v>#REF!</v>
          </cell>
        </row>
        <row r="953">
          <cell r="A953" t="e">
            <v>#REF!</v>
          </cell>
        </row>
        <row r="954">
          <cell r="A954" t="e">
            <v>#REF!</v>
          </cell>
        </row>
        <row r="955">
          <cell r="A955" t="e">
            <v>#REF!</v>
          </cell>
        </row>
        <row r="956">
          <cell r="A956" t="e">
            <v>#REF!</v>
          </cell>
        </row>
        <row r="957">
          <cell r="A957" t="e">
            <v>#REF!</v>
          </cell>
        </row>
        <row r="958">
          <cell r="A958" t="e">
            <v>#REF!</v>
          </cell>
        </row>
        <row r="959">
          <cell r="A959" t="e">
            <v>#REF!</v>
          </cell>
        </row>
        <row r="960">
          <cell r="A960" t="e">
            <v>#REF!</v>
          </cell>
        </row>
        <row r="961">
          <cell r="A961" t="e">
            <v>#REF!</v>
          </cell>
        </row>
        <row r="962">
          <cell r="A962" t="e">
            <v>#REF!</v>
          </cell>
        </row>
        <row r="963">
          <cell r="A963" t="e">
            <v>#REF!</v>
          </cell>
        </row>
        <row r="964">
          <cell r="A964" t="e">
            <v>#REF!</v>
          </cell>
        </row>
        <row r="965">
          <cell r="A965" t="e">
            <v>#REF!</v>
          </cell>
        </row>
        <row r="966">
          <cell r="A966" t="e">
            <v>#REF!</v>
          </cell>
        </row>
        <row r="967">
          <cell r="A967" t="e">
            <v>#REF!</v>
          </cell>
        </row>
        <row r="968">
          <cell r="A968" t="e">
            <v>#REF!</v>
          </cell>
        </row>
        <row r="969">
          <cell r="A969" t="e">
            <v>#REF!</v>
          </cell>
        </row>
        <row r="970">
          <cell r="A970" t="e">
            <v>#REF!</v>
          </cell>
        </row>
        <row r="971">
          <cell r="A971" t="e">
            <v>#REF!</v>
          </cell>
        </row>
        <row r="972">
          <cell r="A972" t="e">
            <v>#REF!</v>
          </cell>
        </row>
        <row r="973">
          <cell r="A973" t="e">
            <v>#REF!</v>
          </cell>
        </row>
        <row r="974">
          <cell r="A974" t="e">
            <v>#REF!</v>
          </cell>
        </row>
        <row r="975">
          <cell r="A975" t="e">
            <v>#REF!</v>
          </cell>
        </row>
        <row r="976">
          <cell r="A976" t="e">
            <v>#REF!</v>
          </cell>
        </row>
        <row r="977">
          <cell r="A977" t="e">
            <v>#REF!</v>
          </cell>
        </row>
        <row r="978">
          <cell r="A978" t="e">
            <v>#REF!</v>
          </cell>
        </row>
        <row r="979">
          <cell r="A979" t="e">
            <v>#REF!</v>
          </cell>
        </row>
        <row r="980">
          <cell r="A980" t="e">
            <v>#REF!</v>
          </cell>
        </row>
        <row r="981">
          <cell r="A981" t="e">
            <v>#REF!</v>
          </cell>
        </row>
        <row r="982">
          <cell r="A982" t="e">
            <v>#REF!</v>
          </cell>
        </row>
        <row r="983">
          <cell r="A983" t="e">
            <v>#REF!</v>
          </cell>
        </row>
        <row r="984">
          <cell r="A984" t="e">
            <v>#REF!</v>
          </cell>
        </row>
        <row r="985">
          <cell r="A985" t="e">
            <v>#REF!</v>
          </cell>
        </row>
        <row r="986">
          <cell r="A986" t="e">
            <v>#REF!</v>
          </cell>
        </row>
        <row r="987">
          <cell r="A987" t="e">
            <v>#REF!</v>
          </cell>
        </row>
        <row r="988">
          <cell r="A988" t="e">
            <v>#REF!</v>
          </cell>
        </row>
        <row r="989">
          <cell r="A989" t="e">
            <v>#REF!</v>
          </cell>
        </row>
        <row r="990">
          <cell r="A990" t="e">
            <v>#REF!</v>
          </cell>
        </row>
        <row r="991">
          <cell r="A991" t="e">
            <v>#REF!</v>
          </cell>
        </row>
        <row r="992">
          <cell r="A992" t="e">
            <v>#REF!</v>
          </cell>
        </row>
        <row r="993">
          <cell r="A993" t="e">
            <v>#REF!</v>
          </cell>
        </row>
        <row r="994">
          <cell r="A994" t="e">
            <v>#REF!</v>
          </cell>
        </row>
        <row r="995">
          <cell r="A995" t="e">
            <v>#REF!</v>
          </cell>
        </row>
        <row r="996">
          <cell r="A996" t="e">
            <v>#REF!</v>
          </cell>
        </row>
        <row r="997">
          <cell r="A997" t="e">
            <v>#REF!</v>
          </cell>
        </row>
        <row r="998">
          <cell r="A998" t="e">
            <v>#REF!</v>
          </cell>
        </row>
        <row r="999">
          <cell r="A999" t="e">
            <v>#REF!</v>
          </cell>
        </row>
        <row r="1000">
          <cell r="A1000" t="e">
            <v>#REF!</v>
          </cell>
        </row>
        <row r="1001">
          <cell r="A1001" t="e">
            <v>#REF!</v>
          </cell>
        </row>
        <row r="1002">
          <cell r="A1002" t="e">
            <v>#REF!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직재"/>
      <sheetName val="제-노임"/>
      <sheetName val="자료업체"/>
      <sheetName val="신호기일지"/>
      <sheetName val="신호결과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산재율"/>
      <sheetName val="工안전관리율"/>
      <sheetName val="설운반"/>
      <sheetName val="설-폐기"/>
      <sheetName val="설감가"/>
      <sheetName val="工관리비율"/>
      <sheetName val="제총괄"/>
      <sheetName val="제-직재집"/>
      <sheetName val="제간재"/>
      <sheetName val="제금형"/>
      <sheetName val="제작업설"/>
      <sheetName val="제노무1"/>
      <sheetName val="제노맨홀"/>
      <sheetName val="제노무2"/>
      <sheetName val="제절단"/>
      <sheetName val="수량산출"/>
      <sheetName val="서울시신호"/>
      <sheetName val="노임"/>
      <sheetName val="일위"/>
      <sheetName val="I一般比"/>
      <sheetName val="N賃率-職"/>
      <sheetName val="제_노임"/>
      <sheetName val="부하계산서"/>
      <sheetName val="중기사용료"/>
      <sheetName val="연부97-1"/>
      <sheetName val="대치판정"/>
      <sheetName val="단"/>
      <sheetName val="경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_공정입력"/>
      <sheetName val="공정집계_롯드별"/>
      <sheetName val="공정집계_국별"/>
      <sheetName val="자재집계_국별"/>
      <sheetName val="자재집계"/>
      <sheetName val="사급자재"/>
      <sheetName val="집중자재"/>
      <sheetName val="피스표"/>
      <sheetName val="내역서"/>
      <sheetName val="소요노력"/>
      <sheetName val="지입자재"/>
      <sheetName val="일위대가"/>
      <sheetName val="피스표총괄"/>
      <sheetName val="공구손료"/>
      <sheetName val="품_산출근거"/>
      <sheetName val="피스표_File"/>
      <sheetName val="중량산출서"/>
      <sheetName val="회수물자"/>
      <sheetName val="지하포설"/>
      <sheetName val="가공가설"/>
      <sheetName val="전주건식"/>
      <sheetName val="강연선가설"/>
      <sheetName val="지선설치"/>
      <sheetName val="지하철거"/>
      <sheetName val="가공철거"/>
      <sheetName val="전주철거"/>
      <sheetName val="지선철거"/>
      <sheetName val="단자철거"/>
      <sheetName val="Sheet2"/>
      <sheetName val="sheet1"/>
      <sheetName val="감가상각"/>
      <sheetName val="공통(20-91)"/>
      <sheetName val="실행철강하도"/>
      <sheetName val="관급"/>
      <sheetName val="내역서2안"/>
      <sheetName val="당사실시1"/>
      <sheetName val="설계"/>
      <sheetName val="단가"/>
      <sheetName val="케이블-양식,전송용"/>
      <sheetName val="자재단가"/>
      <sheetName val="sh1"/>
    </sheetNames>
    <sheetDataSet>
      <sheetData sheetId="0"/>
      <sheetData sheetId="1"/>
      <sheetData sheetId="2" refreshError="1">
        <row r="3">
          <cell r="G3" t="str">
            <v>호  표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直材4"/>
      <sheetName val="경산"/>
      <sheetName val="N賃率-職"/>
      <sheetName val="설직재-1"/>
      <sheetName val="단가산출"/>
      <sheetName val="철거산출근거"/>
      <sheetName val="내역서"/>
      <sheetName val="I一般比"/>
      <sheetName val="인건비"/>
      <sheetName val="원본(갑지)"/>
      <sheetName val="명세서"/>
      <sheetName val="전체"/>
      <sheetName val="사당"/>
      <sheetName val="ABUT수량-A1"/>
      <sheetName val="단"/>
      <sheetName val="연부97-1"/>
      <sheetName val="전신환매도율"/>
      <sheetName val="현지검측내역"/>
    </sheetNames>
    <sheetDataSet>
      <sheetData sheetId="0" refreshError="1">
        <row r="5">
          <cell r="G5" t="str">
            <v xml:space="preserve">  수      입      재      료      단      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공정집계"/>
      <sheetName val="피스표_File"/>
      <sheetName val="피스표"/>
      <sheetName val="내역서"/>
      <sheetName val="소요노력"/>
      <sheetName val="지입자재"/>
      <sheetName val="피스표총괄"/>
      <sheetName val="공구손료"/>
      <sheetName val="품_산출근거"/>
      <sheetName val="Sheet1"/>
      <sheetName val="기본일위"/>
      <sheetName val="관급_File"/>
      <sheetName val="1,2공구원가계산서"/>
      <sheetName val="2공구산출내역"/>
      <sheetName val="1공구산출내역서"/>
      <sheetName val="J直材4"/>
      <sheetName val="토사(PE)"/>
      <sheetName val="일위"/>
      <sheetName val="간접비계산"/>
      <sheetName val="전체"/>
      <sheetName val="공정집계_국별"/>
      <sheetName val="케이블-양식"/>
      <sheetName val="관로공정"/>
      <sheetName val="일위산출근거"/>
    </sheetNames>
    <sheetDataSet>
      <sheetData sheetId="0" refreshError="1">
        <row r="5">
          <cell r="J5" t="str">
            <v>금  액</v>
          </cell>
          <cell r="L5" t="str">
            <v>금  액</v>
          </cell>
        </row>
        <row r="6">
          <cell r="J6">
            <v>0</v>
          </cell>
          <cell r="L6">
            <v>0</v>
          </cell>
        </row>
        <row r="7">
          <cell r="J7">
            <v>0</v>
          </cell>
          <cell r="L7">
            <v>0</v>
          </cell>
        </row>
        <row r="8">
          <cell r="J8">
            <v>0</v>
          </cell>
          <cell r="L8">
            <v>0</v>
          </cell>
        </row>
        <row r="9">
          <cell r="J9">
            <v>0</v>
          </cell>
          <cell r="L9">
            <v>0</v>
          </cell>
        </row>
        <row r="10">
          <cell r="J10">
            <v>0</v>
          </cell>
          <cell r="L10">
            <v>0</v>
          </cell>
        </row>
        <row r="11">
          <cell r="J11">
            <v>0</v>
          </cell>
          <cell r="L11">
            <v>0</v>
          </cell>
        </row>
        <row r="12">
          <cell r="J12">
            <v>0</v>
          </cell>
          <cell r="L12">
            <v>0</v>
          </cell>
        </row>
        <row r="13">
          <cell r="J13">
            <v>0</v>
          </cell>
          <cell r="L13">
            <v>0</v>
          </cell>
        </row>
        <row r="14">
          <cell r="J14">
            <v>0</v>
          </cell>
          <cell r="L14">
            <v>0</v>
          </cell>
        </row>
        <row r="15">
          <cell r="J15">
            <v>0</v>
          </cell>
          <cell r="L15">
            <v>0</v>
          </cell>
        </row>
        <row r="16">
          <cell r="J16">
            <v>0</v>
          </cell>
          <cell r="L16">
            <v>0</v>
          </cell>
        </row>
        <row r="17">
          <cell r="J17">
            <v>0</v>
          </cell>
          <cell r="L17">
            <v>0</v>
          </cell>
        </row>
        <row r="18">
          <cell r="J18">
            <v>0</v>
          </cell>
          <cell r="L18">
            <v>0</v>
          </cell>
        </row>
        <row r="19">
          <cell r="J19">
            <v>0</v>
          </cell>
          <cell r="L19">
            <v>0</v>
          </cell>
        </row>
        <row r="20">
          <cell r="J20">
            <v>0</v>
          </cell>
          <cell r="L20">
            <v>0</v>
          </cell>
        </row>
        <row r="21">
          <cell r="J21">
            <v>0</v>
          </cell>
          <cell r="L21">
            <v>0</v>
          </cell>
        </row>
        <row r="22">
          <cell r="J22">
            <v>0</v>
          </cell>
          <cell r="L22">
            <v>0</v>
          </cell>
        </row>
        <row r="27">
          <cell r="J27" t="str">
            <v>금  액</v>
          </cell>
          <cell r="L27" t="str">
            <v>금  액</v>
          </cell>
        </row>
        <row r="28">
          <cell r="J28">
            <v>0</v>
          </cell>
          <cell r="L28">
            <v>0</v>
          </cell>
        </row>
        <row r="29">
          <cell r="J29">
            <v>0</v>
          </cell>
          <cell r="L29">
            <v>0</v>
          </cell>
        </row>
        <row r="30">
          <cell r="J30">
            <v>0</v>
          </cell>
          <cell r="L30">
            <v>0</v>
          </cell>
        </row>
        <row r="31">
          <cell r="J31">
            <v>0</v>
          </cell>
          <cell r="L31">
            <v>0</v>
          </cell>
        </row>
        <row r="32">
          <cell r="J32">
            <v>0</v>
          </cell>
          <cell r="L32">
            <v>0</v>
          </cell>
        </row>
        <row r="33">
          <cell r="J33">
            <v>0</v>
          </cell>
          <cell r="L33">
            <v>0</v>
          </cell>
        </row>
        <row r="34">
          <cell r="J34">
            <v>0</v>
          </cell>
          <cell r="L34">
            <v>0</v>
          </cell>
        </row>
        <row r="35">
          <cell r="J35">
            <v>0</v>
          </cell>
          <cell r="L35">
            <v>0</v>
          </cell>
        </row>
        <row r="36">
          <cell r="J36">
            <v>0</v>
          </cell>
          <cell r="L36">
            <v>0</v>
          </cell>
        </row>
        <row r="37">
          <cell r="J37">
            <v>0</v>
          </cell>
          <cell r="L37">
            <v>0</v>
          </cell>
        </row>
        <row r="38">
          <cell r="J38">
            <v>0</v>
          </cell>
          <cell r="L38">
            <v>0</v>
          </cell>
        </row>
        <row r="39">
          <cell r="J39">
            <v>0</v>
          </cell>
          <cell r="L39">
            <v>0</v>
          </cell>
        </row>
        <row r="40">
          <cell r="J40">
            <v>0</v>
          </cell>
          <cell r="L40">
            <v>0</v>
          </cell>
        </row>
        <row r="41">
          <cell r="J41">
            <v>0</v>
          </cell>
          <cell r="L41">
            <v>0</v>
          </cell>
        </row>
        <row r="42">
          <cell r="J42">
            <v>0</v>
          </cell>
          <cell r="L42">
            <v>0</v>
          </cell>
        </row>
        <row r="43">
          <cell r="J43">
            <v>0</v>
          </cell>
          <cell r="L43">
            <v>0</v>
          </cell>
        </row>
        <row r="44">
          <cell r="J44">
            <v>0</v>
          </cell>
          <cell r="L44">
            <v>0</v>
          </cell>
        </row>
        <row r="49">
          <cell r="J49" t="str">
            <v>금  액</v>
          </cell>
          <cell r="L49" t="str">
            <v>금  액</v>
          </cell>
        </row>
        <row r="50">
          <cell r="J50">
            <v>0</v>
          </cell>
          <cell r="L50">
            <v>0</v>
          </cell>
        </row>
        <row r="51">
          <cell r="J51">
            <v>0</v>
          </cell>
          <cell r="L51">
            <v>0</v>
          </cell>
        </row>
        <row r="52">
          <cell r="J52">
            <v>0</v>
          </cell>
          <cell r="L52">
            <v>0</v>
          </cell>
        </row>
        <row r="53">
          <cell r="J53">
            <v>0</v>
          </cell>
          <cell r="L53">
            <v>0</v>
          </cell>
        </row>
        <row r="54">
          <cell r="J54">
            <v>0</v>
          </cell>
          <cell r="L54">
            <v>0</v>
          </cell>
        </row>
        <row r="55">
          <cell r="J55">
            <v>0</v>
          </cell>
          <cell r="L55">
            <v>0</v>
          </cell>
        </row>
        <row r="56">
          <cell r="J56">
            <v>0</v>
          </cell>
          <cell r="L56">
            <v>0</v>
          </cell>
        </row>
        <row r="57">
          <cell r="J57">
            <v>0</v>
          </cell>
          <cell r="L57">
            <v>0</v>
          </cell>
        </row>
        <row r="58">
          <cell r="J58">
            <v>0</v>
          </cell>
          <cell r="L58">
            <v>0</v>
          </cell>
        </row>
        <row r="59">
          <cell r="J59">
            <v>0</v>
          </cell>
          <cell r="L59">
            <v>0</v>
          </cell>
        </row>
        <row r="60">
          <cell r="J60">
            <v>0</v>
          </cell>
          <cell r="L60">
            <v>0</v>
          </cell>
        </row>
        <row r="61">
          <cell r="J61">
            <v>0</v>
          </cell>
          <cell r="L61">
            <v>0</v>
          </cell>
        </row>
        <row r="62">
          <cell r="J62">
            <v>0</v>
          </cell>
          <cell r="L62">
            <v>0</v>
          </cell>
        </row>
        <row r="63">
          <cell r="J63">
            <v>0</v>
          </cell>
          <cell r="L63">
            <v>0</v>
          </cell>
        </row>
        <row r="64">
          <cell r="J64">
            <v>0</v>
          </cell>
          <cell r="L64">
            <v>0</v>
          </cell>
        </row>
        <row r="65">
          <cell r="J65">
            <v>0</v>
          </cell>
          <cell r="L65">
            <v>0</v>
          </cell>
        </row>
        <row r="66">
          <cell r="J66">
            <v>0</v>
          </cell>
          <cell r="L66">
            <v>0</v>
          </cell>
        </row>
        <row r="71">
          <cell r="J71" t="str">
            <v>금  액</v>
          </cell>
          <cell r="L71" t="str">
            <v>금  액</v>
          </cell>
        </row>
        <row r="72">
          <cell r="J72">
            <v>0</v>
          </cell>
          <cell r="L72">
            <v>0</v>
          </cell>
        </row>
        <row r="73">
          <cell r="J73">
            <v>0</v>
          </cell>
          <cell r="L73">
            <v>0</v>
          </cell>
        </row>
        <row r="74">
          <cell r="J74">
            <v>0</v>
          </cell>
          <cell r="L74">
            <v>0</v>
          </cell>
        </row>
        <row r="75">
          <cell r="J75">
            <v>0</v>
          </cell>
          <cell r="L75">
            <v>0</v>
          </cell>
        </row>
        <row r="76">
          <cell r="J76">
            <v>0</v>
          </cell>
          <cell r="L76">
            <v>0</v>
          </cell>
        </row>
        <row r="77">
          <cell r="J77">
            <v>0</v>
          </cell>
          <cell r="L77">
            <v>0</v>
          </cell>
        </row>
        <row r="78">
          <cell r="J78">
            <v>0</v>
          </cell>
          <cell r="L78">
            <v>0</v>
          </cell>
        </row>
        <row r="79">
          <cell r="J79">
            <v>0</v>
          </cell>
          <cell r="L79">
            <v>0</v>
          </cell>
        </row>
        <row r="80">
          <cell r="J80">
            <v>0</v>
          </cell>
          <cell r="L80">
            <v>0</v>
          </cell>
        </row>
        <row r="81">
          <cell r="J81">
            <v>0</v>
          </cell>
          <cell r="L81">
            <v>0</v>
          </cell>
        </row>
        <row r="82">
          <cell r="J82">
            <v>0</v>
          </cell>
          <cell r="L82">
            <v>0</v>
          </cell>
        </row>
        <row r="83">
          <cell r="J83">
            <v>0</v>
          </cell>
          <cell r="L83">
            <v>0</v>
          </cell>
        </row>
        <row r="84">
          <cell r="J84">
            <v>0</v>
          </cell>
          <cell r="L84">
            <v>0</v>
          </cell>
        </row>
        <row r="85">
          <cell r="J85">
            <v>0</v>
          </cell>
          <cell r="L85">
            <v>0</v>
          </cell>
        </row>
        <row r="86">
          <cell r="J86">
            <v>0</v>
          </cell>
          <cell r="L86">
            <v>0</v>
          </cell>
        </row>
        <row r="87">
          <cell r="J87">
            <v>0</v>
          </cell>
          <cell r="L87">
            <v>0</v>
          </cell>
        </row>
        <row r="88">
          <cell r="J88">
            <v>0</v>
          </cell>
          <cell r="L88">
            <v>0</v>
          </cell>
        </row>
        <row r="93">
          <cell r="J93" t="str">
            <v>금  액</v>
          </cell>
          <cell r="L93" t="str">
            <v>금  액</v>
          </cell>
        </row>
        <row r="94">
          <cell r="J94">
            <v>0</v>
          </cell>
          <cell r="L94">
            <v>0</v>
          </cell>
        </row>
        <row r="95">
          <cell r="J95">
            <v>0</v>
          </cell>
          <cell r="L95">
            <v>0</v>
          </cell>
        </row>
        <row r="96">
          <cell r="J96">
            <v>0</v>
          </cell>
          <cell r="L96">
            <v>0</v>
          </cell>
        </row>
        <row r="97">
          <cell r="J97">
            <v>0</v>
          </cell>
          <cell r="L97">
            <v>0</v>
          </cell>
        </row>
        <row r="98">
          <cell r="J98">
            <v>0</v>
          </cell>
          <cell r="L98">
            <v>0</v>
          </cell>
        </row>
        <row r="99">
          <cell r="J99">
            <v>0</v>
          </cell>
          <cell r="L99">
            <v>0</v>
          </cell>
        </row>
        <row r="100">
          <cell r="J100">
            <v>0</v>
          </cell>
          <cell r="L100">
            <v>0</v>
          </cell>
        </row>
        <row r="101">
          <cell r="J101">
            <v>0</v>
          </cell>
          <cell r="L101">
            <v>0</v>
          </cell>
        </row>
        <row r="102">
          <cell r="J102">
            <v>0</v>
          </cell>
          <cell r="L102">
            <v>0</v>
          </cell>
        </row>
        <row r="103">
          <cell r="J103">
            <v>0</v>
          </cell>
          <cell r="L103">
            <v>0</v>
          </cell>
        </row>
        <row r="104">
          <cell r="J104">
            <v>0</v>
          </cell>
          <cell r="L104">
            <v>0</v>
          </cell>
        </row>
        <row r="105">
          <cell r="J105">
            <v>0</v>
          </cell>
          <cell r="L105">
            <v>0</v>
          </cell>
        </row>
        <row r="106">
          <cell r="J106">
            <v>0</v>
          </cell>
          <cell r="L106">
            <v>0</v>
          </cell>
        </row>
        <row r="107">
          <cell r="J107">
            <v>0</v>
          </cell>
          <cell r="L107">
            <v>0</v>
          </cell>
        </row>
        <row r="108">
          <cell r="J108">
            <v>0</v>
          </cell>
          <cell r="L108">
            <v>0</v>
          </cell>
        </row>
        <row r="109">
          <cell r="J109">
            <v>0</v>
          </cell>
          <cell r="L109">
            <v>0</v>
          </cell>
        </row>
        <row r="110">
          <cell r="J110">
            <v>0</v>
          </cell>
          <cell r="L110">
            <v>0</v>
          </cell>
        </row>
        <row r="115">
          <cell r="J115" t="str">
            <v>금  액</v>
          </cell>
          <cell r="L115" t="str">
            <v>금  액</v>
          </cell>
        </row>
        <row r="116">
          <cell r="J116">
            <v>0</v>
          </cell>
          <cell r="L116">
            <v>0</v>
          </cell>
        </row>
        <row r="117">
          <cell r="J117">
            <v>0</v>
          </cell>
          <cell r="L117">
            <v>0</v>
          </cell>
        </row>
        <row r="118">
          <cell r="J118">
            <v>0</v>
          </cell>
          <cell r="L118">
            <v>0</v>
          </cell>
        </row>
        <row r="119">
          <cell r="J119">
            <v>0</v>
          </cell>
          <cell r="L119">
            <v>0</v>
          </cell>
        </row>
        <row r="120">
          <cell r="J120">
            <v>0</v>
          </cell>
          <cell r="L120">
            <v>0</v>
          </cell>
        </row>
        <row r="121">
          <cell r="J121">
            <v>0</v>
          </cell>
          <cell r="L121">
            <v>0</v>
          </cell>
        </row>
        <row r="122">
          <cell r="J122">
            <v>0</v>
          </cell>
          <cell r="L122">
            <v>0</v>
          </cell>
        </row>
        <row r="123">
          <cell r="J123">
            <v>0</v>
          </cell>
          <cell r="L123">
            <v>0</v>
          </cell>
        </row>
        <row r="124">
          <cell r="J124">
            <v>0</v>
          </cell>
          <cell r="L124">
            <v>0</v>
          </cell>
        </row>
        <row r="125">
          <cell r="J125">
            <v>0</v>
          </cell>
          <cell r="L125">
            <v>0</v>
          </cell>
        </row>
        <row r="126">
          <cell r="J126">
            <v>0</v>
          </cell>
          <cell r="L126">
            <v>0</v>
          </cell>
        </row>
        <row r="127">
          <cell r="J127">
            <v>0</v>
          </cell>
          <cell r="L127">
            <v>0</v>
          </cell>
        </row>
        <row r="128">
          <cell r="J128">
            <v>0</v>
          </cell>
          <cell r="L128">
            <v>0</v>
          </cell>
        </row>
        <row r="129">
          <cell r="J129">
            <v>0</v>
          </cell>
          <cell r="L129">
            <v>0</v>
          </cell>
        </row>
        <row r="130">
          <cell r="J130">
            <v>0</v>
          </cell>
          <cell r="L130">
            <v>0</v>
          </cell>
        </row>
        <row r="131">
          <cell r="J131">
            <v>0</v>
          </cell>
          <cell r="L131">
            <v>0</v>
          </cell>
        </row>
        <row r="132">
          <cell r="J132">
            <v>0</v>
          </cell>
          <cell r="L132">
            <v>0</v>
          </cell>
        </row>
        <row r="137">
          <cell r="J137" t="str">
            <v>금  액</v>
          </cell>
          <cell r="L137" t="str">
            <v>금  액</v>
          </cell>
        </row>
        <row r="138">
          <cell r="J138">
            <v>0</v>
          </cell>
          <cell r="L138">
            <v>0</v>
          </cell>
        </row>
        <row r="139">
          <cell r="J139">
            <v>0</v>
          </cell>
          <cell r="L139">
            <v>0</v>
          </cell>
        </row>
        <row r="140">
          <cell r="J140">
            <v>0</v>
          </cell>
          <cell r="L140">
            <v>0</v>
          </cell>
        </row>
        <row r="141">
          <cell r="J141">
            <v>0</v>
          </cell>
          <cell r="L141">
            <v>0</v>
          </cell>
        </row>
        <row r="142">
          <cell r="J142">
            <v>0</v>
          </cell>
          <cell r="L142">
            <v>0</v>
          </cell>
        </row>
        <row r="143">
          <cell r="J143">
            <v>0</v>
          </cell>
          <cell r="L143">
            <v>0</v>
          </cell>
        </row>
        <row r="144">
          <cell r="J144">
            <v>0</v>
          </cell>
          <cell r="L144">
            <v>0</v>
          </cell>
        </row>
        <row r="145">
          <cell r="J145">
            <v>0</v>
          </cell>
          <cell r="L145">
            <v>0</v>
          </cell>
        </row>
        <row r="146">
          <cell r="J146">
            <v>0</v>
          </cell>
          <cell r="L146">
            <v>0</v>
          </cell>
        </row>
        <row r="147">
          <cell r="J147">
            <v>0</v>
          </cell>
          <cell r="L147">
            <v>0</v>
          </cell>
        </row>
        <row r="148">
          <cell r="J148">
            <v>0</v>
          </cell>
          <cell r="L148">
            <v>0</v>
          </cell>
        </row>
        <row r="149">
          <cell r="J149">
            <v>0</v>
          </cell>
          <cell r="L149">
            <v>0</v>
          </cell>
        </row>
        <row r="150">
          <cell r="J150">
            <v>0</v>
          </cell>
          <cell r="L150">
            <v>0</v>
          </cell>
        </row>
        <row r="151">
          <cell r="J151">
            <v>0</v>
          </cell>
          <cell r="L151">
            <v>0</v>
          </cell>
        </row>
        <row r="152">
          <cell r="J152">
            <v>0</v>
          </cell>
          <cell r="L152">
            <v>0</v>
          </cell>
        </row>
        <row r="153">
          <cell r="J153">
            <v>0</v>
          </cell>
          <cell r="L153">
            <v>0</v>
          </cell>
        </row>
        <row r="154">
          <cell r="J154">
            <v>0</v>
          </cell>
          <cell r="L154">
            <v>0</v>
          </cell>
        </row>
        <row r="159">
          <cell r="J159" t="str">
            <v>금  액</v>
          </cell>
          <cell r="L159" t="str">
            <v>금  액</v>
          </cell>
        </row>
        <row r="160">
          <cell r="J160">
            <v>0</v>
          </cell>
          <cell r="L160">
            <v>0</v>
          </cell>
        </row>
        <row r="161">
          <cell r="J161">
            <v>0</v>
          </cell>
          <cell r="L161">
            <v>0</v>
          </cell>
        </row>
        <row r="162">
          <cell r="J162">
            <v>0</v>
          </cell>
          <cell r="L162">
            <v>0</v>
          </cell>
        </row>
        <row r="163">
          <cell r="J163">
            <v>0</v>
          </cell>
          <cell r="L163">
            <v>0</v>
          </cell>
        </row>
        <row r="164">
          <cell r="J164">
            <v>0</v>
          </cell>
          <cell r="L164">
            <v>0</v>
          </cell>
        </row>
        <row r="165">
          <cell r="J165">
            <v>0</v>
          </cell>
          <cell r="L165">
            <v>0</v>
          </cell>
        </row>
        <row r="166">
          <cell r="J166">
            <v>0</v>
          </cell>
          <cell r="L166">
            <v>0</v>
          </cell>
        </row>
        <row r="167">
          <cell r="J167">
            <v>0</v>
          </cell>
          <cell r="L167">
            <v>0</v>
          </cell>
        </row>
        <row r="168">
          <cell r="J168">
            <v>0</v>
          </cell>
          <cell r="L168">
            <v>0</v>
          </cell>
        </row>
        <row r="169">
          <cell r="J169">
            <v>0</v>
          </cell>
          <cell r="L169">
            <v>0</v>
          </cell>
        </row>
        <row r="170">
          <cell r="J170">
            <v>0</v>
          </cell>
          <cell r="L170">
            <v>0</v>
          </cell>
        </row>
        <row r="171">
          <cell r="J171">
            <v>0</v>
          </cell>
          <cell r="L171">
            <v>0</v>
          </cell>
        </row>
        <row r="172">
          <cell r="J172">
            <v>0</v>
          </cell>
          <cell r="L172">
            <v>0</v>
          </cell>
        </row>
        <row r="173">
          <cell r="J173">
            <v>0</v>
          </cell>
          <cell r="L173">
            <v>0</v>
          </cell>
        </row>
        <row r="174">
          <cell r="J174">
            <v>0</v>
          </cell>
          <cell r="L174">
            <v>0</v>
          </cell>
        </row>
        <row r="175">
          <cell r="J175">
            <v>0</v>
          </cell>
          <cell r="L175">
            <v>0</v>
          </cell>
        </row>
        <row r="176">
          <cell r="J176">
            <v>0</v>
          </cell>
          <cell r="L176">
            <v>0</v>
          </cell>
        </row>
        <row r="181">
          <cell r="J181" t="str">
            <v>금  액</v>
          </cell>
          <cell r="L181" t="str">
            <v>금  액</v>
          </cell>
        </row>
        <row r="182">
          <cell r="J182">
            <v>0</v>
          </cell>
          <cell r="L182">
            <v>0</v>
          </cell>
        </row>
        <row r="183">
          <cell r="J183">
            <v>0</v>
          </cell>
          <cell r="L183">
            <v>0</v>
          </cell>
        </row>
        <row r="184">
          <cell r="J184">
            <v>0</v>
          </cell>
          <cell r="L184">
            <v>0</v>
          </cell>
        </row>
        <row r="185">
          <cell r="J185">
            <v>0</v>
          </cell>
          <cell r="L185">
            <v>0</v>
          </cell>
        </row>
        <row r="186">
          <cell r="J186">
            <v>0</v>
          </cell>
          <cell r="L186">
            <v>0</v>
          </cell>
        </row>
        <row r="187">
          <cell r="J187">
            <v>0</v>
          </cell>
          <cell r="L187">
            <v>0</v>
          </cell>
        </row>
        <row r="188">
          <cell r="J188">
            <v>0</v>
          </cell>
          <cell r="L188">
            <v>0</v>
          </cell>
        </row>
        <row r="189">
          <cell r="J189">
            <v>0</v>
          </cell>
          <cell r="L189">
            <v>0</v>
          </cell>
        </row>
        <row r="190">
          <cell r="J190">
            <v>0</v>
          </cell>
          <cell r="L190">
            <v>0</v>
          </cell>
        </row>
        <row r="191">
          <cell r="J191">
            <v>0</v>
          </cell>
          <cell r="L191">
            <v>0</v>
          </cell>
        </row>
        <row r="192">
          <cell r="J192">
            <v>0</v>
          </cell>
          <cell r="L192">
            <v>0</v>
          </cell>
        </row>
        <row r="193">
          <cell r="J193">
            <v>0</v>
          </cell>
          <cell r="L193">
            <v>0</v>
          </cell>
        </row>
        <row r="194">
          <cell r="J194">
            <v>0</v>
          </cell>
          <cell r="L194">
            <v>0</v>
          </cell>
        </row>
        <row r="195">
          <cell r="J195">
            <v>0</v>
          </cell>
          <cell r="L195">
            <v>0</v>
          </cell>
        </row>
        <row r="196">
          <cell r="J196">
            <v>0</v>
          </cell>
          <cell r="L196">
            <v>0</v>
          </cell>
        </row>
        <row r="197">
          <cell r="J197">
            <v>0</v>
          </cell>
          <cell r="L197">
            <v>0</v>
          </cell>
        </row>
        <row r="198">
          <cell r="J198">
            <v>0</v>
          </cell>
          <cell r="L198">
            <v>0</v>
          </cell>
        </row>
        <row r="203">
          <cell r="J203" t="str">
            <v>금  액</v>
          </cell>
          <cell r="L203" t="str">
            <v>금  액</v>
          </cell>
        </row>
        <row r="204">
          <cell r="J204">
            <v>0</v>
          </cell>
          <cell r="L204">
            <v>0</v>
          </cell>
        </row>
        <row r="205">
          <cell r="J205">
            <v>0</v>
          </cell>
          <cell r="L205">
            <v>0</v>
          </cell>
        </row>
        <row r="206">
          <cell r="J206">
            <v>0</v>
          </cell>
          <cell r="L206">
            <v>0</v>
          </cell>
        </row>
        <row r="207">
          <cell r="J207">
            <v>0</v>
          </cell>
          <cell r="L207">
            <v>0</v>
          </cell>
        </row>
        <row r="208">
          <cell r="J208">
            <v>0</v>
          </cell>
          <cell r="L208">
            <v>0</v>
          </cell>
        </row>
        <row r="209">
          <cell r="J209">
            <v>0</v>
          </cell>
          <cell r="L209">
            <v>0</v>
          </cell>
        </row>
        <row r="210">
          <cell r="J210">
            <v>0</v>
          </cell>
          <cell r="L210">
            <v>0</v>
          </cell>
        </row>
        <row r="211">
          <cell r="J211">
            <v>0</v>
          </cell>
          <cell r="L211">
            <v>0</v>
          </cell>
        </row>
        <row r="212">
          <cell r="J212">
            <v>0</v>
          </cell>
          <cell r="L212">
            <v>0</v>
          </cell>
        </row>
        <row r="213">
          <cell r="J213">
            <v>0</v>
          </cell>
          <cell r="L213">
            <v>0</v>
          </cell>
        </row>
        <row r="214">
          <cell r="J214">
            <v>0</v>
          </cell>
          <cell r="L214">
            <v>0</v>
          </cell>
        </row>
        <row r="215">
          <cell r="J215">
            <v>0</v>
          </cell>
          <cell r="L215">
            <v>0</v>
          </cell>
        </row>
        <row r="216">
          <cell r="J216">
            <v>0</v>
          </cell>
          <cell r="L216">
            <v>0</v>
          </cell>
        </row>
        <row r="217">
          <cell r="J217">
            <v>0</v>
          </cell>
          <cell r="L217">
            <v>0</v>
          </cell>
        </row>
        <row r="218">
          <cell r="J218">
            <v>0</v>
          </cell>
          <cell r="L218">
            <v>0</v>
          </cell>
        </row>
        <row r="219">
          <cell r="J219">
            <v>0</v>
          </cell>
          <cell r="L219">
            <v>0</v>
          </cell>
        </row>
        <row r="220">
          <cell r="J220">
            <v>0</v>
          </cell>
          <cell r="L220">
            <v>0</v>
          </cell>
        </row>
        <row r="225">
          <cell r="J225" t="str">
            <v>금  액</v>
          </cell>
          <cell r="L225" t="str">
            <v>금  액</v>
          </cell>
        </row>
        <row r="226">
          <cell r="J226">
            <v>0</v>
          </cell>
          <cell r="L226">
            <v>0</v>
          </cell>
        </row>
        <row r="227">
          <cell r="J227">
            <v>0</v>
          </cell>
          <cell r="L227">
            <v>0</v>
          </cell>
        </row>
        <row r="228">
          <cell r="J228">
            <v>0</v>
          </cell>
          <cell r="L228">
            <v>0</v>
          </cell>
        </row>
        <row r="229">
          <cell r="J229">
            <v>0</v>
          </cell>
          <cell r="L229">
            <v>0</v>
          </cell>
        </row>
        <row r="230">
          <cell r="J230">
            <v>0</v>
          </cell>
          <cell r="L230">
            <v>0</v>
          </cell>
        </row>
        <row r="231">
          <cell r="J231">
            <v>0</v>
          </cell>
          <cell r="L231">
            <v>0</v>
          </cell>
        </row>
        <row r="232">
          <cell r="J232">
            <v>0</v>
          </cell>
          <cell r="L232">
            <v>0</v>
          </cell>
        </row>
        <row r="233">
          <cell r="J233">
            <v>0</v>
          </cell>
          <cell r="L233">
            <v>0</v>
          </cell>
        </row>
        <row r="234">
          <cell r="J234">
            <v>0</v>
          </cell>
          <cell r="L234">
            <v>0</v>
          </cell>
        </row>
        <row r="235">
          <cell r="J235">
            <v>0</v>
          </cell>
          <cell r="L235">
            <v>0</v>
          </cell>
        </row>
        <row r="236">
          <cell r="J236">
            <v>0</v>
          </cell>
          <cell r="L236">
            <v>0</v>
          </cell>
        </row>
        <row r="237">
          <cell r="J237">
            <v>0</v>
          </cell>
          <cell r="L237">
            <v>0</v>
          </cell>
        </row>
        <row r="238">
          <cell r="J238">
            <v>0</v>
          </cell>
          <cell r="L238">
            <v>0</v>
          </cell>
        </row>
        <row r="239">
          <cell r="J239">
            <v>0</v>
          </cell>
          <cell r="L239">
            <v>0</v>
          </cell>
        </row>
        <row r="240">
          <cell r="J240">
            <v>0</v>
          </cell>
          <cell r="L240">
            <v>0</v>
          </cell>
        </row>
        <row r="241">
          <cell r="J241">
            <v>0</v>
          </cell>
          <cell r="L241">
            <v>0</v>
          </cell>
        </row>
        <row r="242">
          <cell r="J242">
            <v>0</v>
          </cell>
          <cell r="L242">
            <v>0</v>
          </cell>
        </row>
        <row r="247">
          <cell r="J247" t="str">
            <v>금  액</v>
          </cell>
          <cell r="L247" t="str">
            <v>금  액</v>
          </cell>
        </row>
        <row r="248">
          <cell r="J248">
            <v>0</v>
          </cell>
          <cell r="L248">
            <v>0</v>
          </cell>
        </row>
        <row r="249">
          <cell r="J249">
            <v>0</v>
          </cell>
          <cell r="L249">
            <v>0</v>
          </cell>
        </row>
        <row r="250">
          <cell r="J250">
            <v>0</v>
          </cell>
          <cell r="L250">
            <v>0</v>
          </cell>
        </row>
        <row r="251">
          <cell r="J251">
            <v>0</v>
          </cell>
          <cell r="L251">
            <v>0</v>
          </cell>
        </row>
        <row r="252">
          <cell r="J252">
            <v>0</v>
          </cell>
          <cell r="L252">
            <v>0</v>
          </cell>
        </row>
        <row r="253">
          <cell r="J253">
            <v>0</v>
          </cell>
          <cell r="L253">
            <v>0</v>
          </cell>
        </row>
        <row r="254">
          <cell r="J254">
            <v>0</v>
          </cell>
          <cell r="L254">
            <v>0</v>
          </cell>
        </row>
        <row r="255">
          <cell r="J255">
            <v>0</v>
          </cell>
          <cell r="L255">
            <v>0</v>
          </cell>
        </row>
        <row r="256">
          <cell r="J256">
            <v>0</v>
          </cell>
          <cell r="L256">
            <v>0</v>
          </cell>
        </row>
        <row r="257">
          <cell r="J257">
            <v>0</v>
          </cell>
          <cell r="L257">
            <v>0</v>
          </cell>
        </row>
        <row r="258">
          <cell r="J258">
            <v>0</v>
          </cell>
          <cell r="L258">
            <v>0</v>
          </cell>
        </row>
        <row r="259">
          <cell r="J259">
            <v>0</v>
          </cell>
          <cell r="L259">
            <v>0</v>
          </cell>
        </row>
        <row r="260">
          <cell r="J260">
            <v>0</v>
          </cell>
          <cell r="L260">
            <v>0</v>
          </cell>
        </row>
        <row r="261">
          <cell r="J261">
            <v>0</v>
          </cell>
          <cell r="L261">
            <v>0</v>
          </cell>
        </row>
        <row r="262">
          <cell r="J262">
            <v>0</v>
          </cell>
          <cell r="L262">
            <v>0</v>
          </cell>
        </row>
        <row r="263">
          <cell r="J263">
            <v>0</v>
          </cell>
          <cell r="L263">
            <v>0</v>
          </cell>
        </row>
        <row r="264">
          <cell r="J264">
            <v>0</v>
          </cell>
          <cell r="L264">
            <v>0</v>
          </cell>
        </row>
        <row r="269">
          <cell r="J269" t="str">
            <v>금  액</v>
          </cell>
          <cell r="L269" t="str">
            <v>금  액</v>
          </cell>
        </row>
        <row r="270">
          <cell r="J270">
            <v>0</v>
          </cell>
          <cell r="L270">
            <v>0</v>
          </cell>
        </row>
        <row r="271">
          <cell r="J271">
            <v>0</v>
          </cell>
          <cell r="L271">
            <v>0</v>
          </cell>
        </row>
        <row r="272">
          <cell r="J272">
            <v>0</v>
          </cell>
          <cell r="L272">
            <v>0</v>
          </cell>
        </row>
        <row r="273">
          <cell r="J273">
            <v>0</v>
          </cell>
          <cell r="L273">
            <v>0</v>
          </cell>
        </row>
        <row r="274">
          <cell r="J274">
            <v>0</v>
          </cell>
          <cell r="L274">
            <v>0</v>
          </cell>
        </row>
        <row r="275">
          <cell r="J275">
            <v>0</v>
          </cell>
          <cell r="L275">
            <v>0</v>
          </cell>
        </row>
        <row r="276">
          <cell r="J276">
            <v>0</v>
          </cell>
          <cell r="L276">
            <v>0</v>
          </cell>
        </row>
        <row r="277">
          <cell r="J277">
            <v>0</v>
          </cell>
          <cell r="L277">
            <v>0</v>
          </cell>
        </row>
        <row r="278">
          <cell r="J278">
            <v>0</v>
          </cell>
          <cell r="L278">
            <v>0</v>
          </cell>
        </row>
        <row r="279">
          <cell r="J279">
            <v>0</v>
          </cell>
          <cell r="L279">
            <v>0</v>
          </cell>
        </row>
        <row r="280">
          <cell r="J280">
            <v>0</v>
          </cell>
          <cell r="L280">
            <v>0</v>
          </cell>
        </row>
        <row r="281">
          <cell r="J281">
            <v>0</v>
          </cell>
          <cell r="L281">
            <v>0</v>
          </cell>
        </row>
        <row r="282">
          <cell r="J282">
            <v>0</v>
          </cell>
          <cell r="L282">
            <v>0</v>
          </cell>
        </row>
        <row r="283">
          <cell r="J283">
            <v>0</v>
          </cell>
          <cell r="L283">
            <v>0</v>
          </cell>
        </row>
        <row r="284">
          <cell r="J284">
            <v>0</v>
          </cell>
          <cell r="L284">
            <v>0</v>
          </cell>
        </row>
        <row r="285">
          <cell r="J285">
            <v>0</v>
          </cell>
          <cell r="L285">
            <v>0</v>
          </cell>
        </row>
        <row r="286">
          <cell r="J286">
            <v>0</v>
          </cell>
          <cell r="L286">
            <v>0</v>
          </cell>
        </row>
        <row r="291">
          <cell r="J291" t="str">
            <v>금  액</v>
          </cell>
          <cell r="L291" t="str">
            <v>금  액</v>
          </cell>
        </row>
        <row r="292">
          <cell r="J292">
            <v>0</v>
          </cell>
          <cell r="L292">
            <v>0</v>
          </cell>
        </row>
        <row r="293">
          <cell r="J293">
            <v>0</v>
          </cell>
          <cell r="L293">
            <v>0</v>
          </cell>
        </row>
        <row r="294">
          <cell r="J294">
            <v>0</v>
          </cell>
          <cell r="L294">
            <v>0</v>
          </cell>
        </row>
        <row r="295">
          <cell r="J295">
            <v>0</v>
          </cell>
          <cell r="L295">
            <v>0</v>
          </cell>
        </row>
        <row r="296">
          <cell r="J296">
            <v>0</v>
          </cell>
          <cell r="L296">
            <v>0</v>
          </cell>
        </row>
        <row r="297">
          <cell r="J297">
            <v>0</v>
          </cell>
          <cell r="L297">
            <v>0</v>
          </cell>
        </row>
        <row r="298">
          <cell r="J298">
            <v>0</v>
          </cell>
          <cell r="L298">
            <v>0</v>
          </cell>
        </row>
        <row r="299">
          <cell r="J299">
            <v>0</v>
          </cell>
          <cell r="L299">
            <v>0</v>
          </cell>
        </row>
        <row r="300">
          <cell r="J300">
            <v>0</v>
          </cell>
          <cell r="L300">
            <v>0</v>
          </cell>
        </row>
        <row r="301">
          <cell r="J301">
            <v>0</v>
          </cell>
          <cell r="L301">
            <v>0</v>
          </cell>
        </row>
        <row r="302">
          <cell r="J302">
            <v>0</v>
          </cell>
          <cell r="L302">
            <v>0</v>
          </cell>
        </row>
        <row r="303">
          <cell r="J303">
            <v>0</v>
          </cell>
          <cell r="L303">
            <v>0</v>
          </cell>
        </row>
        <row r="304">
          <cell r="J304">
            <v>0</v>
          </cell>
          <cell r="L304">
            <v>0</v>
          </cell>
        </row>
        <row r="305">
          <cell r="J305">
            <v>0</v>
          </cell>
          <cell r="L305">
            <v>0</v>
          </cell>
        </row>
        <row r="306">
          <cell r="J306">
            <v>0</v>
          </cell>
          <cell r="L306">
            <v>0</v>
          </cell>
        </row>
        <row r="307">
          <cell r="J307">
            <v>0</v>
          </cell>
          <cell r="L307">
            <v>0</v>
          </cell>
        </row>
        <row r="308">
          <cell r="J308">
            <v>0</v>
          </cell>
          <cell r="L308">
            <v>0</v>
          </cell>
        </row>
        <row r="313">
          <cell r="J313" t="str">
            <v>금  액</v>
          </cell>
          <cell r="L313" t="str">
            <v>금  액</v>
          </cell>
        </row>
        <row r="314">
          <cell r="J314">
            <v>0</v>
          </cell>
          <cell r="L314">
            <v>0</v>
          </cell>
        </row>
        <row r="315">
          <cell r="J315">
            <v>0</v>
          </cell>
          <cell r="L315">
            <v>0</v>
          </cell>
        </row>
        <row r="316">
          <cell r="J316">
            <v>0</v>
          </cell>
          <cell r="L316">
            <v>0</v>
          </cell>
        </row>
        <row r="317">
          <cell r="J317">
            <v>0</v>
          </cell>
          <cell r="L317">
            <v>0</v>
          </cell>
        </row>
        <row r="318">
          <cell r="J318">
            <v>0</v>
          </cell>
          <cell r="L318">
            <v>0</v>
          </cell>
        </row>
        <row r="319">
          <cell r="J319">
            <v>0</v>
          </cell>
          <cell r="L319">
            <v>0</v>
          </cell>
        </row>
        <row r="320">
          <cell r="J320">
            <v>0</v>
          </cell>
          <cell r="L320">
            <v>0</v>
          </cell>
        </row>
        <row r="321">
          <cell r="J321">
            <v>0</v>
          </cell>
          <cell r="L321">
            <v>0</v>
          </cell>
        </row>
        <row r="322">
          <cell r="J322">
            <v>0</v>
          </cell>
          <cell r="L322">
            <v>0</v>
          </cell>
        </row>
        <row r="323">
          <cell r="J323">
            <v>0</v>
          </cell>
          <cell r="L323">
            <v>0</v>
          </cell>
        </row>
        <row r="324">
          <cell r="J324">
            <v>0</v>
          </cell>
          <cell r="L324">
            <v>0</v>
          </cell>
        </row>
        <row r="325">
          <cell r="J325">
            <v>0</v>
          </cell>
          <cell r="L325">
            <v>0</v>
          </cell>
        </row>
        <row r="326">
          <cell r="J326">
            <v>0</v>
          </cell>
          <cell r="L326">
            <v>0</v>
          </cell>
        </row>
        <row r="327">
          <cell r="J327">
            <v>0</v>
          </cell>
          <cell r="L327">
            <v>0</v>
          </cell>
        </row>
        <row r="328">
          <cell r="J328">
            <v>0</v>
          </cell>
          <cell r="L328">
            <v>0</v>
          </cell>
        </row>
        <row r="329">
          <cell r="J329">
            <v>0</v>
          </cell>
          <cell r="L329">
            <v>0</v>
          </cell>
        </row>
        <row r="330">
          <cell r="J330">
            <v>0</v>
          </cell>
          <cell r="L330">
            <v>0</v>
          </cell>
        </row>
        <row r="335">
          <cell r="J335" t="str">
            <v>금  액</v>
          </cell>
          <cell r="L335" t="str">
            <v>금  액</v>
          </cell>
        </row>
        <row r="336">
          <cell r="J336">
            <v>0</v>
          </cell>
          <cell r="L336">
            <v>0</v>
          </cell>
        </row>
        <row r="337">
          <cell r="J337">
            <v>0</v>
          </cell>
          <cell r="L337">
            <v>0</v>
          </cell>
        </row>
        <row r="338">
          <cell r="J338">
            <v>0</v>
          </cell>
          <cell r="L338">
            <v>0</v>
          </cell>
        </row>
        <row r="339">
          <cell r="J339">
            <v>0</v>
          </cell>
          <cell r="L339">
            <v>0</v>
          </cell>
        </row>
        <row r="340">
          <cell r="J340">
            <v>0</v>
          </cell>
          <cell r="L340">
            <v>0</v>
          </cell>
        </row>
        <row r="341">
          <cell r="J341">
            <v>0</v>
          </cell>
          <cell r="L341">
            <v>0</v>
          </cell>
        </row>
        <row r="342">
          <cell r="J342">
            <v>0</v>
          </cell>
          <cell r="L342">
            <v>0</v>
          </cell>
        </row>
        <row r="343">
          <cell r="J343">
            <v>0</v>
          </cell>
          <cell r="L343">
            <v>0</v>
          </cell>
        </row>
        <row r="344">
          <cell r="J344">
            <v>0</v>
          </cell>
          <cell r="L344">
            <v>0</v>
          </cell>
        </row>
        <row r="345">
          <cell r="J345">
            <v>0</v>
          </cell>
          <cell r="L345">
            <v>0</v>
          </cell>
        </row>
        <row r="346">
          <cell r="J346">
            <v>0</v>
          </cell>
          <cell r="L346">
            <v>0</v>
          </cell>
        </row>
        <row r="347">
          <cell r="J347">
            <v>0</v>
          </cell>
          <cell r="L347">
            <v>0</v>
          </cell>
        </row>
        <row r="348">
          <cell r="J348">
            <v>0</v>
          </cell>
          <cell r="L348">
            <v>0</v>
          </cell>
        </row>
        <row r="349">
          <cell r="J349">
            <v>0</v>
          </cell>
          <cell r="L349">
            <v>0</v>
          </cell>
        </row>
        <row r="350">
          <cell r="J350">
            <v>0</v>
          </cell>
          <cell r="L350">
            <v>0</v>
          </cell>
        </row>
        <row r="351">
          <cell r="J351">
            <v>0</v>
          </cell>
          <cell r="L351">
            <v>0</v>
          </cell>
        </row>
        <row r="352">
          <cell r="J352">
            <v>0</v>
          </cell>
          <cell r="L352">
            <v>0</v>
          </cell>
        </row>
        <row r="357">
          <cell r="J357" t="str">
            <v>금  액</v>
          </cell>
          <cell r="L357" t="str">
            <v>금  액</v>
          </cell>
        </row>
        <row r="358">
          <cell r="J358">
            <v>0</v>
          </cell>
          <cell r="L358">
            <v>0</v>
          </cell>
        </row>
        <row r="359">
          <cell r="J359">
            <v>0</v>
          </cell>
          <cell r="L359">
            <v>0</v>
          </cell>
        </row>
        <row r="360">
          <cell r="J360">
            <v>0</v>
          </cell>
          <cell r="L360">
            <v>0</v>
          </cell>
        </row>
        <row r="361">
          <cell r="J361">
            <v>0</v>
          </cell>
          <cell r="L361">
            <v>0</v>
          </cell>
        </row>
        <row r="362">
          <cell r="J362">
            <v>0</v>
          </cell>
          <cell r="L362">
            <v>0</v>
          </cell>
        </row>
        <row r="363">
          <cell r="J363">
            <v>0</v>
          </cell>
          <cell r="L363">
            <v>0</v>
          </cell>
        </row>
        <row r="364">
          <cell r="J364">
            <v>0</v>
          </cell>
          <cell r="L364">
            <v>0</v>
          </cell>
        </row>
        <row r="365">
          <cell r="J365">
            <v>0</v>
          </cell>
          <cell r="L365">
            <v>0</v>
          </cell>
        </row>
        <row r="366">
          <cell r="J366">
            <v>0</v>
          </cell>
          <cell r="L366">
            <v>0</v>
          </cell>
        </row>
        <row r="367">
          <cell r="J367">
            <v>0</v>
          </cell>
          <cell r="L367">
            <v>0</v>
          </cell>
        </row>
        <row r="368">
          <cell r="J368">
            <v>0</v>
          </cell>
          <cell r="L368">
            <v>0</v>
          </cell>
        </row>
        <row r="369">
          <cell r="J369">
            <v>0</v>
          </cell>
          <cell r="L369">
            <v>0</v>
          </cell>
        </row>
        <row r="370">
          <cell r="J370">
            <v>0</v>
          </cell>
          <cell r="L370">
            <v>0</v>
          </cell>
        </row>
        <row r="371">
          <cell r="J371">
            <v>0</v>
          </cell>
          <cell r="L371">
            <v>0</v>
          </cell>
        </row>
        <row r="372">
          <cell r="J372">
            <v>0</v>
          </cell>
          <cell r="L372">
            <v>0</v>
          </cell>
        </row>
        <row r="373">
          <cell r="J373">
            <v>0</v>
          </cell>
          <cell r="L373">
            <v>0</v>
          </cell>
        </row>
        <row r="374">
          <cell r="J374">
            <v>0</v>
          </cell>
          <cell r="L374">
            <v>0</v>
          </cell>
        </row>
        <row r="379">
          <cell r="J379" t="str">
            <v>금  액</v>
          </cell>
          <cell r="L379" t="str">
            <v>금  액</v>
          </cell>
        </row>
        <row r="380">
          <cell r="J380">
            <v>0</v>
          </cell>
          <cell r="L380">
            <v>0</v>
          </cell>
        </row>
        <row r="381">
          <cell r="J381">
            <v>0</v>
          </cell>
          <cell r="L381">
            <v>0</v>
          </cell>
        </row>
        <row r="382">
          <cell r="J382">
            <v>0</v>
          </cell>
          <cell r="L382">
            <v>0</v>
          </cell>
        </row>
        <row r="383">
          <cell r="J383">
            <v>0</v>
          </cell>
          <cell r="L383">
            <v>0</v>
          </cell>
        </row>
        <row r="384">
          <cell r="J384">
            <v>0</v>
          </cell>
          <cell r="L384">
            <v>0</v>
          </cell>
        </row>
        <row r="385">
          <cell r="J385">
            <v>0</v>
          </cell>
          <cell r="L385">
            <v>0</v>
          </cell>
        </row>
        <row r="386">
          <cell r="J386">
            <v>0</v>
          </cell>
          <cell r="L386">
            <v>0</v>
          </cell>
        </row>
        <row r="387">
          <cell r="J387">
            <v>0</v>
          </cell>
          <cell r="L387">
            <v>0</v>
          </cell>
        </row>
        <row r="388">
          <cell r="J388">
            <v>0</v>
          </cell>
          <cell r="L388">
            <v>0</v>
          </cell>
        </row>
        <row r="389">
          <cell r="J389">
            <v>0</v>
          </cell>
          <cell r="L389">
            <v>0</v>
          </cell>
        </row>
        <row r="390">
          <cell r="J390">
            <v>0</v>
          </cell>
          <cell r="L390">
            <v>0</v>
          </cell>
        </row>
        <row r="391">
          <cell r="J391">
            <v>0</v>
          </cell>
          <cell r="L391">
            <v>0</v>
          </cell>
        </row>
        <row r="392">
          <cell r="J392">
            <v>0</v>
          </cell>
          <cell r="L392">
            <v>0</v>
          </cell>
        </row>
        <row r="393">
          <cell r="J393">
            <v>0</v>
          </cell>
          <cell r="L393">
            <v>0</v>
          </cell>
        </row>
        <row r="394">
          <cell r="J394">
            <v>0</v>
          </cell>
          <cell r="L394">
            <v>0</v>
          </cell>
        </row>
        <row r="395">
          <cell r="J395">
            <v>0</v>
          </cell>
          <cell r="L395">
            <v>0</v>
          </cell>
        </row>
        <row r="396">
          <cell r="J396">
            <v>0</v>
          </cell>
          <cell r="L396">
            <v>0</v>
          </cell>
        </row>
        <row r="401">
          <cell r="J401" t="str">
            <v>금  액</v>
          </cell>
          <cell r="L401" t="str">
            <v>금  액</v>
          </cell>
        </row>
        <row r="402">
          <cell r="J402">
            <v>0</v>
          </cell>
          <cell r="L402">
            <v>0</v>
          </cell>
        </row>
        <row r="403">
          <cell r="J403">
            <v>0</v>
          </cell>
          <cell r="L403">
            <v>0</v>
          </cell>
        </row>
        <row r="404">
          <cell r="J404">
            <v>0</v>
          </cell>
          <cell r="L404">
            <v>0</v>
          </cell>
        </row>
        <row r="405">
          <cell r="J405">
            <v>0</v>
          </cell>
          <cell r="L405">
            <v>0</v>
          </cell>
        </row>
        <row r="406">
          <cell r="J406">
            <v>0</v>
          </cell>
          <cell r="L406">
            <v>0</v>
          </cell>
        </row>
        <row r="407">
          <cell r="J407">
            <v>0</v>
          </cell>
          <cell r="L407">
            <v>0</v>
          </cell>
        </row>
        <row r="408">
          <cell r="J408">
            <v>0</v>
          </cell>
          <cell r="L408">
            <v>0</v>
          </cell>
        </row>
        <row r="409">
          <cell r="J409">
            <v>0</v>
          </cell>
          <cell r="L409">
            <v>0</v>
          </cell>
        </row>
        <row r="410">
          <cell r="J410">
            <v>0</v>
          </cell>
          <cell r="L410">
            <v>0</v>
          </cell>
        </row>
        <row r="411">
          <cell r="J411">
            <v>0</v>
          </cell>
          <cell r="L411">
            <v>0</v>
          </cell>
        </row>
        <row r="412">
          <cell r="J412">
            <v>0</v>
          </cell>
          <cell r="L412">
            <v>0</v>
          </cell>
        </row>
        <row r="413">
          <cell r="J413">
            <v>0</v>
          </cell>
          <cell r="L413">
            <v>0</v>
          </cell>
        </row>
        <row r="414">
          <cell r="J414">
            <v>0</v>
          </cell>
          <cell r="L414">
            <v>0</v>
          </cell>
        </row>
        <row r="415">
          <cell r="J415">
            <v>0</v>
          </cell>
          <cell r="L415">
            <v>0</v>
          </cell>
        </row>
        <row r="416">
          <cell r="J416">
            <v>0</v>
          </cell>
          <cell r="L416">
            <v>0</v>
          </cell>
        </row>
        <row r="417">
          <cell r="J417">
            <v>0</v>
          </cell>
          <cell r="L417">
            <v>0</v>
          </cell>
        </row>
        <row r="418">
          <cell r="J418">
            <v>0</v>
          </cell>
          <cell r="L418">
            <v>0</v>
          </cell>
        </row>
        <row r="423">
          <cell r="J423" t="str">
            <v>금  액</v>
          </cell>
          <cell r="L423" t="str">
            <v>금  액</v>
          </cell>
        </row>
        <row r="424">
          <cell r="J424">
            <v>0</v>
          </cell>
          <cell r="L424">
            <v>0</v>
          </cell>
        </row>
        <row r="425">
          <cell r="J425">
            <v>0</v>
          </cell>
          <cell r="L425">
            <v>0</v>
          </cell>
        </row>
        <row r="426">
          <cell r="J426">
            <v>0</v>
          </cell>
          <cell r="L426">
            <v>0</v>
          </cell>
        </row>
        <row r="427">
          <cell r="J427">
            <v>0</v>
          </cell>
          <cell r="L427">
            <v>0</v>
          </cell>
        </row>
        <row r="428">
          <cell r="J428">
            <v>0</v>
          </cell>
          <cell r="L428">
            <v>0</v>
          </cell>
        </row>
        <row r="429">
          <cell r="J429">
            <v>0</v>
          </cell>
          <cell r="L429">
            <v>0</v>
          </cell>
        </row>
        <row r="430">
          <cell r="J430">
            <v>0</v>
          </cell>
          <cell r="L430">
            <v>0</v>
          </cell>
        </row>
        <row r="431">
          <cell r="J431">
            <v>0</v>
          </cell>
          <cell r="L431">
            <v>0</v>
          </cell>
        </row>
        <row r="432">
          <cell r="J432">
            <v>0</v>
          </cell>
          <cell r="L432">
            <v>0</v>
          </cell>
        </row>
        <row r="433">
          <cell r="J433">
            <v>0</v>
          </cell>
          <cell r="L433">
            <v>0</v>
          </cell>
        </row>
        <row r="434">
          <cell r="J434">
            <v>0</v>
          </cell>
          <cell r="L434">
            <v>0</v>
          </cell>
        </row>
        <row r="435">
          <cell r="J435">
            <v>0</v>
          </cell>
          <cell r="L435">
            <v>0</v>
          </cell>
        </row>
        <row r="436">
          <cell r="J436">
            <v>0</v>
          </cell>
          <cell r="L436">
            <v>0</v>
          </cell>
        </row>
        <row r="437">
          <cell r="J437">
            <v>0</v>
          </cell>
          <cell r="L437">
            <v>0</v>
          </cell>
        </row>
        <row r="438">
          <cell r="J438">
            <v>0</v>
          </cell>
          <cell r="L438">
            <v>0</v>
          </cell>
        </row>
        <row r="439">
          <cell r="J439">
            <v>0</v>
          </cell>
          <cell r="L439">
            <v>0</v>
          </cell>
        </row>
        <row r="440">
          <cell r="J440">
            <v>0</v>
          </cell>
          <cell r="L440">
            <v>0</v>
          </cell>
        </row>
        <row r="445">
          <cell r="J445" t="str">
            <v>금  액</v>
          </cell>
          <cell r="L445" t="str">
            <v>금  액</v>
          </cell>
        </row>
        <row r="446">
          <cell r="J446">
            <v>0</v>
          </cell>
          <cell r="L446">
            <v>0</v>
          </cell>
        </row>
        <row r="447">
          <cell r="J447">
            <v>0</v>
          </cell>
          <cell r="L447">
            <v>0</v>
          </cell>
        </row>
        <row r="448">
          <cell r="J448">
            <v>0</v>
          </cell>
          <cell r="L448">
            <v>0</v>
          </cell>
        </row>
        <row r="449">
          <cell r="J449">
            <v>0</v>
          </cell>
          <cell r="L449">
            <v>0</v>
          </cell>
        </row>
        <row r="450">
          <cell r="J450">
            <v>0</v>
          </cell>
          <cell r="L450">
            <v>0</v>
          </cell>
        </row>
        <row r="451">
          <cell r="J451">
            <v>0</v>
          </cell>
          <cell r="L451">
            <v>0</v>
          </cell>
        </row>
        <row r="452">
          <cell r="J452">
            <v>0</v>
          </cell>
          <cell r="L452">
            <v>0</v>
          </cell>
        </row>
        <row r="453">
          <cell r="J453">
            <v>0</v>
          </cell>
          <cell r="L453">
            <v>0</v>
          </cell>
        </row>
        <row r="454">
          <cell r="J454">
            <v>0</v>
          </cell>
          <cell r="L454">
            <v>0</v>
          </cell>
        </row>
        <row r="455">
          <cell r="J455">
            <v>0</v>
          </cell>
          <cell r="L455">
            <v>0</v>
          </cell>
        </row>
        <row r="456">
          <cell r="J456">
            <v>0</v>
          </cell>
          <cell r="L456">
            <v>0</v>
          </cell>
        </row>
        <row r="457">
          <cell r="J457">
            <v>0</v>
          </cell>
          <cell r="L457">
            <v>0</v>
          </cell>
        </row>
        <row r="458">
          <cell r="J458">
            <v>0</v>
          </cell>
          <cell r="L458">
            <v>0</v>
          </cell>
        </row>
        <row r="459">
          <cell r="J459">
            <v>0</v>
          </cell>
          <cell r="L459">
            <v>0</v>
          </cell>
        </row>
        <row r="460">
          <cell r="J460">
            <v>0</v>
          </cell>
          <cell r="L460">
            <v>0</v>
          </cell>
        </row>
        <row r="461">
          <cell r="J461">
            <v>0</v>
          </cell>
          <cell r="L461">
            <v>0</v>
          </cell>
        </row>
        <row r="462">
          <cell r="J462">
            <v>0</v>
          </cell>
          <cell r="L462">
            <v>0</v>
          </cell>
        </row>
        <row r="467">
          <cell r="J467" t="str">
            <v>금  액</v>
          </cell>
          <cell r="L467" t="str">
            <v>금  액</v>
          </cell>
        </row>
        <row r="468">
          <cell r="J468">
            <v>0</v>
          </cell>
          <cell r="L468">
            <v>0</v>
          </cell>
        </row>
        <row r="469">
          <cell r="J469">
            <v>0</v>
          </cell>
          <cell r="L469">
            <v>0</v>
          </cell>
        </row>
        <row r="470">
          <cell r="J470">
            <v>0</v>
          </cell>
          <cell r="L470">
            <v>0</v>
          </cell>
        </row>
        <row r="471">
          <cell r="J471">
            <v>0</v>
          </cell>
          <cell r="L471">
            <v>0</v>
          </cell>
        </row>
        <row r="472">
          <cell r="J472">
            <v>0</v>
          </cell>
          <cell r="L472">
            <v>0</v>
          </cell>
        </row>
        <row r="473">
          <cell r="J473">
            <v>0</v>
          </cell>
          <cell r="L473">
            <v>0</v>
          </cell>
        </row>
        <row r="474">
          <cell r="J474">
            <v>0</v>
          </cell>
          <cell r="L474">
            <v>0</v>
          </cell>
        </row>
        <row r="475">
          <cell r="J475">
            <v>0</v>
          </cell>
          <cell r="L475">
            <v>0</v>
          </cell>
        </row>
        <row r="476">
          <cell r="J476">
            <v>0</v>
          </cell>
          <cell r="L476">
            <v>0</v>
          </cell>
        </row>
        <row r="477">
          <cell r="J477">
            <v>0</v>
          </cell>
          <cell r="L477">
            <v>0</v>
          </cell>
        </row>
        <row r="478">
          <cell r="J478">
            <v>0</v>
          </cell>
          <cell r="L478">
            <v>0</v>
          </cell>
        </row>
        <row r="479">
          <cell r="J479">
            <v>0</v>
          </cell>
          <cell r="L479">
            <v>0</v>
          </cell>
        </row>
        <row r="480">
          <cell r="J480">
            <v>0</v>
          </cell>
          <cell r="L480">
            <v>0</v>
          </cell>
        </row>
        <row r="481">
          <cell r="J481">
            <v>0</v>
          </cell>
          <cell r="L481">
            <v>0</v>
          </cell>
        </row>
        <row r="482">
          <cell r="J482">
            <v>0</v>
          </cell>
          <cell r="L482">
            <v>0</v>
          </cell>
        </row>
        <row r="483">
          <cell r="J483">
            <v>0</v>
          </cell>
          <cell r="L483">
            <v>0</v>
          </cell>
        </row>
        <row r="484">
          <cell r="J484">
            <v>0</v>
          </cell>
          <cell r="L484">
            <v>0</v>
          </cell>
        </row>
        <row r="489">
          <cell r="J489" t="str">
            <v>금  액</v>
          </cell>
          <cell r="L489" t="str">
            <v>금  액</v>
          </cell>
        </row>
        <row r="490">
          <cell r="J490">
            <v>0</v>
          </cell>
          <cell r="L490">
            <v>0</v>
          </cell>
        </row>
        <row r="491">
          <cell r="J491">
            <v>0</v>
          </cell>
          <cell r="L491">
            <v>0</v>
          </cell>
        </row>
        <row r="492">
          <cell r="J492">
            <v>0</v>
          </cell>
          <cell r="L492">
            <v>0</v>
          </cell>
        </row>
        <row r="493">
          <cell r="J493">
            <v>0</v>
          </cell>
          <cell r="L493">
            <v>0</v>
          </cell>
        </row>
        <row r="494">
          <cell r="J494">
            <v>0</v>
          </cell>
          <cell r="L494">
            <v>0</v>
          </cell>
        </row>
        <row r="495">
          <cell r="J495">
            <v>0</v>
          </cell>
          <cell r="L495">
            <v>0</v>
          </cell>
        </row>
        <row r="496">
          <cell r="J496">
            <v>0</v>
          </cell>
          <cell r="L496">
            <v>2.0236928853657458E-320</v>
          </cell>
        </row>
        <row r="497">
          <cell r="J497">
            <v>0</v>
          </cell>
          <cell r="L497">
            <v>0</v>
          </cell>
        </row>
        <row r="498">
          <cell r="J498">
            <v>0</v>
          </cell>
          <cell r="L498">
            <v>0</v>
          </cell>
        </row>
        <row r="499">
          <cell r="J499">
            <v>0</v>
          </cell>
          <cell r="L499">
            <v>0</v>
          </cell>
        </row>
        <row r="500">
          <cell r="J500">
            <v>0</v>
          </cell>
          <cell r="L500">
            <v>0</v>
          </cell>
        </row>
        <row r="501">
          <cell r="J501">
            <v>0</v>
          </cell>
          <cell r="L501">
            <v>0</v>
          </cell>
        </row>
        <row r="502">
          <cell r="J502">
            <v>0</v>
          </cell>
          <cell r="L502">
            <v>0</v>
          </cell>
        </row>
        <row r="503">
          <cell r="J503">
            <v>0</v>
          </cell>
          <cell r="L503">
            <v>0</v>
          </cell>
        </row>
        <row r="504">
          <cell r="J504">
            <v>0</v>
          </cell>
          <cell r="L504">
            <v>0</v>
          </cell>
        </row>
        <row r="505">
          <cell r="J505">
            <v>0</v>
          </cell>
          <cell r="L505">
            <v>0</v>
          </cell>
        </row>
        <row r="506">
          <cell r="J506">
            <v>0</v>
          </cell>
          <cell r="L506">
            <v>0</v>
          </cell>
        </row>
        <row r="511">
          <cell r="J511" t="str">
            <v>금  액</v>
          </cell>
          <cell r="L511" t="str">
            <v>금  액</v>
          </cell>
        </row>
        <row r="512">
          <cell r="J512">
            <v>0</v>
          </cell>
          <cell r="L512">
            <v>0</v>
          </cell>
        </row>
        <row r="513">
          <cell r="J513">
            <v>0</v>
          </cell>
          <cell r="L513">
            <v>0</v>
          </cell>
        </row>
        <row r="514">
          <cell r="J514">
            <v>0</v>
          </cell>
          <cell r="L514">
            <v>0</v>
          </cell>
        </row>
        <row r="515">
          <cell r="J515">
            <v>0</v>
          </cell>
          <cell r="L515">
            <v>0</v>
          </cell>
        </row>
        <row r="516">
          <cell r="J516">
            <v>0</v>
          </cell>
          <cell r="L516">
            <v>0</v>
          </cell>
        </row>
        <row r="517">
          <cell r="J517">
            <v>0</v>
          </cell>
          <cell r="L517">
            <v>0</v>
          </cell>
        </row>
        <row r="518">
          <cell r="J518">
            <v>0</v>
          </cell>
          <cell r="L518">
            <v>0</v>
          </cell>
        </row>
        <row r="519">
          <cell r="J519">
            <v>0</v>
          </cell>
          <cell r="L519">
            <v>0</v>
          </cell>
        </row>
        <row r="520">
          <cell r="J520">
            <v>0</v>
          </cell>
          <cell r="L520">
            <v>0</v>
          </cell>
        </row>
        <row r="521">
          <cell r="J521">
            <v>0</v>
          </cell>
          <cell r="L521">
            <v>0</v>
          </cell>
        </row>
        <row r="522">
          <cell r="J522">
            <v>0</v>
          </cell>
          <cell r="L522">
            <v>0</v>
          </cell>
        </row>
        <row r="523">
          <cell r="J523">
            <v>0</v>
          </cell>
          <cell r="L523">
            <v>0</v>
          </cell>
        </row>
        <row r="524">
          <cell r="J524">
            <v>0</v>
          </cell>
          <cell r="L524">
            <v>0</v>
          </cell>
        </row>
        <row r="525">
          <cell r="J525">
            <v>0</v>
          </cell>
          <cell r="L525">
            <v>0</v>
          </cell>
        </row>
        <row r="526">
          <cell r="J526">
            <v>0</v>
          </cell>
          <cell r="L526">
            <v>0</v>
          </cell>
        </row>
        <row r="527">
          <cell r="J527">
            <v>0</v>
          </cell>
          <cell r="L527">
            <v>0</v>
          </cell>
        </row>
        <row r="528">
          <cell r="J528">
            <v>0</v>
          </cell>
          <cell r="L528">
            <v>0</v>
          </cell>
        </row>
        <row r="533">
          <cell r="J533" t="str">
            <v>금  액</v>
          </cell>
          <cell r="L533" t="str">
            <v>금  액</v>
          </cell>
        </row>
        <row r="534">
          <cell r="J534">
            <v>0</v>
          </cell>
          <cell r="L534">
            <v>0</v>
          </cell>
        </row>
        <row r="535">
          <cell r="J535">
            <v>0</v>
          </cell>
          <cell r="L535">
            <v>0</v>
          </cell>
        </row>
        <row r="536">
          <cell r="J536">
            <v>0</v>
          </cell>
          <cell r="L536">
            <v>0</v>
          </cell>
        </row>
        <row r="537">
          <cell r="J537">
            <v>0</v>
          </cell>
          <cell r="L537">
            <v>0</v>
          </cell>
        </row>
        <row r="538">
          <cell r="J538">
            <v>0</v>
          </cell>
          <cell r="L538">
            <v>0</v>
          </cell>
        </row>
        <row r="539">
          <cell r="J539">
            <v>0</v>
          </cell>
          <cell r="L539">
            <v>0</v>
          </cell>
        </row>
        <row r="540">
          <cell r="J540">
            <v>0</v>
          </cell>
          <cell r="L540">
            <v>0</v>
          </cell>
        </row>
        <row r="541">
          <cell r="J541">
            <v>0</v>
          </cell>
          <cell r="L541">
            <v>0</v>
          </cell>
        </row>
        <row r="542">
          <cell r="J542">
            <v>0</v>
          </cell>
          <cell r="L542">
            <v>0</v>
          </cell>
        </row>
        <row r="543">
          <cell r="J543">
            <v>0</v>
          </cell>
          <cell r="L543">
            <v>0</v>
          </cell>
        </row>
        <row r="544">
          <cell r="J544">
            <v>0</v>
          </cell>
          <cell r="L544">
            <v>0</v>
          </cell>
        </row>
        <row r="545">
          <cell r="J545">
            <v>0</v>
          </cell>
          <cell r="L545">
            <v>0</v>
          </cell>
        </row>
        <row r="546">
          <cell r="J546">
            <v>0</v>
          </cell>
          <cell r="L546">
            <v>0</v>
          </cell>
        </row>
        <row r="547">
          <cell r="J547">
            <v>0</v>
          </cell>
          <cell r="L547">
            <v>0</v>
          </cell>
        </row>
        <row r="548">
          <cell r="J548">
            <v>0</v>
          </cell>
          <cell r="L548">
            <v>0</v>
          </cell>
        </row>
        <row r="549">
          <cell r="J549">
            <v>0</v>
          </cell>
          <cell r="L549">
            <v>0</v>
          </cell>
        </row>
        <row r="550">
          <cell r="J550">
            <v>0</v>
          </cell>
          <cell r="L550">
            <v>0</v>
          </cell>
        </row>
        <row r="555">
          <cell r="J555" t="str">
            <v>금  액</v>
          </cell>
          <cell r="L555" t="str">
            <v>금  액</v>
          </cell>
        </row>
        <row r="556">
          <cell r="J556">
            <v>0</v>
          </cell>
          <cell r="L556">
            <v>0</v>
          </cell>
        </row>
        <row r="557">
          <cell r="J557">
            <v>0</v>
          </cell>
          <cell r="L557">
            <v>0</v>
          </cell>
        </row>
        <row r="558">
          <cell r="J558">
            <v>0</v>
          </cell>
          <cell r="L558">
            <v>0</v>
          </cell>
        </row>
        <row r="559">
          <cell r="J559">
            <v>0</v>
          </cell>
          <cell r="L559">
            <v>0</v>
          </cell>
        </row>
        <row r="560">
          <cell r="J560">
            <v>0</v>
          </cell>
          <cell r="L560">
            <v>0</v>
          </cell>
        </row>
        <row r="561">
          <cell r="J561">
            <v>0</v>
          </cell>
          <cell r="L561">
            <v>0</v>
          </cell>
        </row>
        <row r="562">
          <cell r="J562">
            <v>0</v>
          </cell>
          <cell r="L562">
            <v>0</v>
          </cell>
        </row>
        <row r="563">
          <cell r="J563">
            <v>0</v>
          </cell>
          <cell r="L563">
            <v>0</v>
          </cell>
        </row>
        <row r="564">
          <cell r="J564">
            <v>0</v>
          </cell>
          <cell r="L564">
            <v>0</v>
          </cell>
        </row>
        <row r="565">
          <cell r="J565">
            <v>0</v>
          </cell>
          <cell r="L565">
            <v>0</v>
          </cell>
        </row>
        <row r="566">
          <cell r="J566">
            <v>0</v>
          </cell>
          <cell r="L566">
            <v>0</v>
          </cell>
        </row>
        <row r="567">
          <cell r="J567">
            <v>0</v>
          </cell>
          <cell r="L567">
            <v>0</v>
          </cell>
        </row>
        <row r="568">
          <cell r="J568">
            <v>0</v>
          </cell>
          <cell r="L568">
            <v>0</v>
          </cell>
        </row>
        <row r="569">
          <cell r="J569">
            <v>0</v>
          </cell>
          <cell r="L569">
            <v>0</v>
          </cell>
        </row>
        <row r="570">
          <cell r="J570">
            <v>0</v>
          </cell>
          <cell r="L570">
            <v>0</v>
          </cell>
        </row>
        <row r="571">
          <cell r="J571">
            <v>0</v>
          </cell>
          <cell r="L571">
            <v>0</v>
          </cell>
        </row>
        <row r="572">
          <cell r="J572">
            <v>0</v>
          </cell>
          <cell r="L572">
            <v>0</v>
          </cell>
        </row>
        <row r="577">
          <cell r="J577" t="str">
            <v>금  액</v>
          </cell>
          <cell r="L577" t="str">
            <v>금  액</v>
          </cell>
        </row>
        <row r="578">
          <cell r="J578">
            <v>0</v>
          </cell>
          <cell r="L578">
            <v>0</v>
          </cell>
        </row>
        <row r="579">
          <cell r="J579">
            <v>0</v>
          </cell>
          <cell r="L579">
            <v>0</v>
          </cell>
        </row>
        <row r="580">
          <cell r="J580">
            <v>0</v>
          </cell>
          <cell r="L580">
            <v>0</v>
          </cell>
        </row>
        <row r="581">
          <cell r="J581">
            <v>0</v>
          </cell>
          <cell r="L581">
            <v>0</v>
          </cell>
        </row>
        <row r="582">
          <cell r="J582">
            <v>0</v>
          </cell>
          <cell r="L582">
            <v>0</v>
          </cell>
        </row>
        <row r="583">
          <cell r="J583">
            <v>0</v>
          </cell>
          <cell r="L583">
            <v>0</v>
          </cell>
        </row>
        <row r="584">
          <cell r="J584">
            <v>0</v>
          </cell>
          <cell r="L584">
            <v>0</v>
          </cell>
        </row>
        <row r="585">
          <cell r="J585">
            <v>0</v>
          </cell>
          <cell r="L585">
            <v>0</v>
          </cell>
        </row>
        <row r="586">
          <cell r="J586">
            <v>0</v>
          </cell>
          <cell r="L586">
            <v>0</v>
          </cell>
        </row>
        <row r="587">
          <cell r="J587">
            <v>0</v>
          </cell>
          <cell r="L587">
            <v>0</v>
          </cell>
        </row>
        <row r="588">
          <cell r="J588">
            <v>0</v>
          </cell>
          <cell r="L588">
            <v>0</v>
          </cell>
        </row>
        <row r="589">
          <cell r="J589">
            <v>0</v>
          </cell>
          <cell r="L589">
            <v>0</v>
          </cell>
        </row>
        <row r="590">
          <cell r="J590">
            <v>0</v>
          </cell>
          <cell r="L590">
            <v>0</v>
          </cell>
        </row>
        <row r="591">
          <cell r="J591">
            <v>0</v>
          </cell>
          <cell r="L591">
            <v>0</v>
          </cell>
        </row>
        <row r="592">
          <cell r="J592">
            <v>0</v>
          </cell>
          <cell r="L592">
            <v>0</v>
          </cell>
        </row>
        <row r="593">
          <cell r="J593">
            <v>0</v>
          </cell>
          <cell r="L593">
            <v>0</v>
          </cell>
        </row>
        <row r="594">
          <cell r="J594">
            <v>0</v>
          </cell>
          <cell r="L594">
            <v>0</v>
          </cell>
        </row>
        <row r="599">
          <cell r="J599" t="str">
            <v>금  액</v>
          </cell>
          <cell r="L599" t="str">
            <v>금  액</v>
          </cell>
        </row>
        <row r="600">
          <cell r="J600">
            <v>0</v>
          </cell>
          <cell r="L600">
            <v>0</v>
          </cell>
        </row>
        <row r="601">
          <cell r="J601">
            <v>0</v>
          </cell>
          <cell r="L601">
            <v>0</v>
          </cell>
        </row>
        <row r="602">
          <cell r="J602">
            <v>0</v>
          </cell>
          <cell r="L602">
            <v>0</v>
          </cell>
        </row>
        <row r="603">
          <cell r="J603">
            <v>0</v>
          </cell>
          <cell r="L603">
            <v>0</v>
          </cell>
        </row>
        <row r="604">
          <cell r="J604">
            <v>0</v>
          </cell>
          <cell r="L604">
            <v>0</v>
          </cell>
        </row>
        <row r="605">
          <cell r="J605">
            <v>0</v>
          </cell>
          <cell r="L605">
            <v>0</v>
          </cell>
        </row>
        <row r="606">
          <cell r="J606">
            <v>0</v>
          </cell>
          <cell r="L606">
            <v>0</v>
          </cell>
        </row>
        <row r="607">
          <cell r="J607">
            <v>0</v>
          </cell>
          <cell r="L607">
            <v>0</v>
          </cell>
        </row>
        <row r="608">
          <cell r="J608">
            <v>0</v>
          </cell>
          <cell r="L608">
            <v>0</v>
          </cell>
        </row>
        <row r="609">
          <cell r="J609">
            <v>0</v>
          </cell>
          <cell r="L609">
            <v>0</v>
          </cell>
        </row>
        <row r="610">
          <cell r="J610">
            <v>0</v>
          </cell>
          <cell r="L610">
            <v>0</v>
          </cell>
        </row>
        <row r="611">
          <cell r="J611">
            <v>0</v>
          </cell>
          <cell r="L611">
            <v>0</v>
          </cell>
        </row>
        <row r="612">
          <cell r="J612">
            <v>0</v>
          </cell>
          <cell r="L612">
            <v>0</v>
          </cell>
        </row>
        <row r="613">
          <cell r="J613">
            <v>0</v>
          </cell>
          <cell r="L613">
            <v>0</v>
          </cell>
        </row>
        <row r="614">
          <cell r="J614">
            <v>0</v>
          </cell>
          <cell r="L614">
            <v>0</v>
          </cell>
        </row>
        <row r="615">
          <cell r="J615">
            <v>0</v>
          </cell>
          <cell r="L615">
            <v>0</v>
          </cell>
        </row>
        <row r="616">
          <cell r="J616">
            <v>0</v>
          </cell>
          <cell r="L616">
            <v>0</v>
          </cell>
        </row>
        <row r="621">
          <cell r="J621" t="str">
            <v>금  액</v>
          </cell>
          <cell r="L621" t="str">
            <v>금  액</v>
          </cell>
        </row>
        <row r="622">
          <cell r="J622">
            <v>0</v>
          </cell>
          <cell r="L622">
            <v>0</v>
          </cell>
        </row>
        <row r="623">
          <cell r="J623">
            <v>0</v>
          </cell>
          <cell r="L623">
            <v>0</v>
          </cell>
        </row>
        <row r="624">
          <cell r="J624">
            <v>0</v>
          </cell>
          <cell r="L624">
            <v>0</v>
          </cell>
        </row>
        <row r="625">
          <cell r="J625">
            <v>0</v>
          </cell>
          <cell r="L625">
            <v>0</v>
          </cell>
        </row>
        <row r="626">
          <cell r="J626">
            <v>0</v>
          </cell>
          <cell r="L626">
            <v>0</v>
          </cell>
        </row>
        <row r="627">
          <cell r="J627">
            <v>0</v>
          </cell>
          <cell r="L627">
            <v>0</v>
          </cell>
        </row>
        <row r="628">
          <cell r="J628">
            <v>0</v>
          </cell>
          <cell r="L628">
            <v>0</v>
          </cell>
        </row>
        <row r="629">
          <cell r="J629">
            <v>0</v>
          </cell>
          <cell r="L629">
            <v>0</v>
          </cell>
        </row>
        <row r="630">
          <cell r="J630">
            <v>0</v>
          </cell>
          <cell r="L630">
            <v>0</v>
          </cell>
        </row>
        <row r="631">
          <cell r="J631">
            <v>0</v>
          </cell>
          <cell r="L631">
            <v>0</v>
          </cell>
        </row>
        <row r="632">
          <cell r="J632">
            <v>0</v>
          </cell>
          <cell r="L632">
            <v>0</v>
          </cell>
        </row>
        <row r="633">
          <cell r="J633">
            <v>0</v>
          </cell>
          <cell r="L633">
            <v>0</v>
          </cell>
        </row>
        <row r="634">
          <cell r="J634">
            <v>0</v>
          </cell>
          <cell r="L634">
            <v>0</v>
          </cell>
        </row>
        <row r="635">
          <cell r="J635">
            <v>0</v>
          </cell>
          <cell r="L635">
            <v>0</v>
          </cell>
        </row>
        <row r="636">
          <cell r="J636">
            <v>0</v>
          </cell>
          <cell r="L636">
            <v>0</v>
          </cell>
        </row>
        <row r="637">
          <cell r="J637">
            <v>0</v>
          </cell>
          <cell r="L637">
            <v>0</v>
          </cell>
        </row>
        <row r="638">
          <cell r="J638">
            <v>0</v>
          </cell>
          <cell r="L638">
            <v>0</v>
          </cell>
        </row>
        <row r="643">
          <cell r="J643" t="str">
            <v>금  액</v>
          </cell>
          <cell r="L643" t="str">
            <v>금  액</v>
          </cell>
        </row>
        <row r="644">
          <cell r="J644">
            <v>0</v>
          </cell>
          <cell r="L644">
            <v>0</v>
          </cell>
        </row>
        <row r="645">
          <cell r="J645">
            <v>0</v>
          </cell>
          <cell r="L645">
            <v>0</v>
          </cell>
        </row>
        <row r="646">
          <cell r="J646">
            <v>0</v>
          </cell>
          <cell r="L646">
            <v>0</v>
          </cell>
        </row>
        <row r="647">
          <cell r="J647">
            <v>0</v>
          </cell>
          <cell r="L647">
            <v>0</v>
          </cell>
        </row>
        <row r="648">
          <cell r="J648">
            <v>0</v>
          </cell>
          <cell r="L648">
            <v>0</v>
          </cell>
        </row>
        <row r="649">
          <cell r="J649">
            <v>0</v>
          </cell>
          <cell r="L649">
            <v>0</v>
          </cell>
        </row>
        <row r="650">
          <cell r="J650">
            <v>0</v>
          </cell>
          <cell r="L650">
            <v>0</v>
          </cell>
        </row>
        <row r="651">
          <cell r="J651">
            <v>0</v>
          </cell>
          <cell r="L651">
            <v>0</v>
          </cell>
        </row>
        <row r="652">
          <cell r="J652">
            <v>0</v>
          </cell>
          <cell r="L652">
            <v>0</v>
          </cell>
        </row>
        <row r="653">
          <cell r="J653">
            <v>0</v>
          </cell>
          <cell r="L653">
            <v>0</v>
          </cell>
        </row>
        <row r="654">
          <cell r="J654">
            <v>0</v>
          </cell>
          <cell r="L654">
            <v>0</v>
          </cell>
        </row>
        <row r="655">
          <cell r="J655">
            <v>0</v>
          </cell>
          <cell r="L655">
            <v>0</v>
          </cell>
        </row>
        <row r="656">
          <cell r="J656">
            <v>0</v>
          </cell>
          <cell r="L656">
            <v>0</v>
          </cell>
        </row>
        <row r="657">
          <cell r="J657">
            <v>0</v>
          </cell>
          <cell r="L657">
            <v>0</v>
          </cell>
        </row>
        <row r="658">
          <cell r="J658">
            <v>0</v>
          </cell>
          <cell r="L658">
            <v>0</v>
          </cell>
        </row>
        <row r="659">
          <cell r="J659">
            <v>0</v>
          </cell>
          <cell r="L659">
            <v>0</v>
          </cell>
        </row>
        <row r="660">
          <cell r="J660">
            <v>0</v>
          </cell>
          <cell r="L660">
            <v>0</v>
          </cell>
        </row>
        <row r="665">
          <cell r="J665" t="str">
            <v>금  액</v>
          </cell>
          <cell r="L665" t="str">
            <v>금  액</v>
          </cell>
        </row>
        <row r="666">
          <cell r="J666">
            <v>0</v>
          </cell>
          <cell r="L666">
            <v>0</v>
          </cell>
        </row>
        <row r="667">
          <cell r="J667">
            <v>0</v>
          </cell>
          <cell r="L667">
            <v>0</v>
          </cell>
        </row>
        <row r="668">
          <cell r="J668">
            <v>0</v>
          </cell>
          <cell r="L668">
            <v>0</v>
          </cell>
        </row>
        <row r="669">
          <cell r="J669">
            <v>0</v>
          </cell>
          <cell r="L669">
            <v>0</v>
          </cell>
        </row>
        <row r="670">
          <cell r="J670">
            <v>0</v>
          </cell>
          <cell r="L670">
            <v>0</v>
          </cell>
        </row>
        <row r="671">
          <cell r="J671">
            <v>0</v>
          </cell>
          <cell r="L671">
            <v>0</v>
          </cell>
        </row>
        <row r="672">
          <cell r="J672">
            <v>0</v>
          </cell>
          <cell r="L672">
            <v>0</v>
          </cell>
        </row>
        <row r="673">
          <cell r="J673">
            <v>0</v>
          </cell>
          <cell r="L673">
            <v>0</v>
          </cell>
        </row>
        <row r="674">
          <cell r="J674">
            <v>0</v>
          </cell>
          <cell r="L674">
            <v>0</v>
          </cell>
        </row>
        <row r="675">
          <cell r="J675">
            <v>0</v>
          </cell>
          <cell r="L675">
            <v>0</v>
          </cell>
        </row>
        <row r="676">
          <cell r="J676">
            <v>0</v>
          </cell>
          <cell r="L676">
            <v>0</v>
          </cell>
        </row>
        <row r="677">
          <cell r="J677">
            <v>0</v>
          </cell>
          <cell r="L677">
            <v>0</v>
          </cell>
        </row>
        <row r="678">
          <cell r="J678">
            <v>0</v>
          </cell>
          <cell r="L678">
            <v>0</v>
          </cell>
        </row>
        <row r="679">
          <cell r="J679">
            <v>0</v>
          </cell>
          <cell r="L679">
            <v>0</v>
          </cell>
        </row>
        <row r="680">
          <cell r="J680">
            <v>0</v>
          </cell>
          <cell r="L680">
            <v>0</v>
          </cell>
        </row>
        <row r="681">
          <cell r="J681">
            <v>0</v>
          </cell>
          <cell r="L681">
            <v>0</v>
          </cell>
        </row>
        <row r="682">
          <cell r="J682">
            <v>0</v>
          </cell>
          <cell r="L682">
            <v>0</v>
          </cell>
        </row>
        <row r="687">
          <cell r="J687" t="str">
            <v>금  액</v>
          </cell>
          <cell r="L687" t="str">
            <v>금  액</v>
          </cell>
        </row>
        <row r="688">
          <cell r="J688">
            <v>0</v>
          </cell>
          <cell r="L688">
            <v>0</v>
          </cell>
        </row>
        <row r="689">
          <cell r="J689">
            <v>0</v>
          </cell>
          <cell r="L689">
            <v>0</v>
          </cell>
        </row>
        <row r="690">
          <cell r="J690">
            <v>0</v>
          </cell>
          <cell r="L690">
            <v>0</v>
          </cell>
        </row>
        <row r="691">
          <cell r="J691">
            <v>0</v>
          </cell>
          <cell r="L691">
            <v>0</v>
          </cell>
        </row>
        <row r="692">
          <cell r="J692">
            <v>0</v>
          </cell>
          <cell r="L692">
            <v>0</v>
          </cell>
        </row>
        <row r="693">
          <cell r="J693">
            <v>0</v>
          </cell>
          <cell r="L693">
            <v>0</v>
          </cell>
        </row>
        <row r="694">
          <cell r="J694">
            <v>0</v>
          </cell>
          <cell r="L694">
            <v>0</v>
          </cell>
        </row>
        <row r="695">
          <cell r="J695">
            <v>0</v>
          </cell>
          <cell r="L695">
            <v>0</v>
          </cell>
        </row>
        <row r="696">
          <cell r="J696">
            <v>0</v>
          </cell>
          <cell r="L696">
            <v>0</v>
          </cell>
        </row>
        <row r="697">
          <cell r="J697">
            <v>0</v>
          </cell>
          <cell r="L697">
            <v>0</v>
          </cell>
        </row>
        <row r="698">
          <cell r="J698">
            <v>0</v>
          </cell>
          <cell r="L698">
            <v>0</v>
          </cell>
        </row>
        <row r="699">
          <cell r="J699">
            <v>0</v>
          </cell>
          <cell r="L699">
            <v>0</v>
          </cell>
        </row>
        <row r="700">
          <cell r="J700">
            <v>0</v>
          </cell>
          <cell r="L700">
            <v>0</v>
          </cell>
        </row>
        <row r="701">
          <cell r="J701">
            <v>0</v>
          </cell>
          <cell r="L701">
            <v>0</v>
          </cell>
        </row>
        <row r="702">
          <cell r="J702">
            <v>0</v>
          </cell>
          <cell r="L702">
            <v>0</v>
          </cell>
        </row>
        <row r="703">
          <cell r="J703">
            <v>0</v>
          </cell>
          <cell r="L703">
            <v>0</v>
          </cell>
        </row>
        <row r="704">
          <cell r="J704">
            <v>0</v>
          </cell>
          <cell r="L704">
            <v>0</v>
          </cell>
        </row>
        <row r="709">
          <cell r="J709" t="str">
            <v>금  액</v>
          </cell>
          <cell r="L709" t="str">
            <v>금  액</v>
          </cell>
        </row>
        <row r="710">
          <cell r="J710">
            <v>0</v>
          </cell>
          <cell r="L710">
            <v>0</v>
          </cell>
        </row>
        <row r="711">
          <cell r="J711">
            <v>0</v>
          </cell>
          <cell r="L711">
            <v>0</v>
          </cell>
        </row>
        <row r="712">
          <cell r="J712">
            <v>0</v>
          </cell>
          <cell r="L712">
            <v>0</v>
          </cell>
        </row>
        <row r="713">
          <cell r="J713">
            <v>0</v>
          </cell>
          <cell r="L713">
            <v>0</v>
          </cell>
        </row>
        <row r="714">
          <cell r="J714">
            <v>0</v>
          </cell>
          <cell r="L714">
            <v>0</v>
          </cell>
        </row>
        <row r="715">
          <cell r="J715">
            <v>0</v>
          </cell>
          <cell r="L715">
            <v>0</v>
          </cell>
        </row>
        <row r="716">
          <cell r="J716">
            <v>0</v>
          </cell>
          <cell r="L716">
            <v>0</v>
          </cell>
        </row>
        <row r="717">
          <cell r="J717">
            <v>0</v>
          </cell>
          <cell r="L717">
            <v>0</v>
          </cell>
        </row>
        <row r="718">
          <cell r="J718">
            <v>0</v>
          </cell>
          <cell r="L718">
            <v>0</v>
          </cell>
        </row>
        <row r="719">
          <cell r="J719">
            <v>0</v>
          </cell>
          <cell r="L719">
            <v>0</v>
          </cell>
        </row>
        <row r="720">
          <cell r="J720">
            <v>0</v>
          </cell>
          <cell r="L720">
            <v>0</v>
          </cell>
        </row>
        <row r="721">
          <cell r="J721">
            <v>0</v>
          </cell>
          <cell r="L721">
            <v>0</v>
          </cell>
        </row>
        <row r="722">
          <cell r="J722">
            <v>0</v>
          </cell>
          <cell r="L722">
            <v>0</v>
          </cell>
        </row>
        <row r="723">
          <cell r="J723">
            <v>0</v>
          </cell>
          <cell r="L723">
            <v>0</v>
          </cell>
        </row>
        <row r="724">
          <cell r="J724">
            <v>0</v>
          </cell>
          <cell r="L724">
            <v>0</v>
          </cell>
        </row>
        <row r="725">
          <cell r="J725">
            <v>0</v>
          </cell>
          <cell r="L725">
            <v>0</v>
          </cell>
        </row>
        <row r="726">
          <cell r="J726">
            <v>0</v>
          </cell>
          <cell r="L726">
            <v>0</v>
          </cell>
        </row>
        <row r="731">
          <cell r="J731" t="str">
            <v>금  액</v>
          </cell>
          <cell r="L731" t="str">
            <v>금  액</v>
          </cell>
        </row>
        <row r="732">
          <cell r="J732">
            <v>0</v>
          </cell>
          <cell r="L732">
            <v>0</v>
          </cell>
        </row>
        <row r="733">
          <cell r="J733">
            <v>0</v>
          </cell>
          <cell r="L733">
            <v>0</v>
          </cell>
        </row>
        <row r="734">
          <cell r="J734">
            <v>0</v>
          </cell>
          <cell r="L734">
            <v>0</v>
          </cell>
        </row>
        <row r="735">
          <cell r="J735">
            <v>0</v>
          </cell>
          <cell r="L735">
            <v>0</v>
          </cell>
        </row>
        <row r="736">
          <cell r="J736">
            <v>0</v>
          </cell>
          <cell r="L736">
            <v>0</v>
          </cell>
        </row>
        <row r="737">
          <cell r="J737">
            <v>0</v>
          </cell>
          <cell r="L737">
            <v>0</v>
          </cell>
        </row>
        <row r="738">
          <cell r="J738">
            <v>0</v>
          </cell>
          <cell r="L738">
            <v>0</v>
          </cell>
        </row>
        <row r="739">
          <cell r="J739">
            <v>0</v>
          </cell>
          <cell r="L739">
            <v>0</v>
          </cell>
        </row>
        <row r="740">
          <cell r="J740">
            <v>0</v>
          </cell>
          <cell r="L740">
            <v>0</v>
          </cell>
        </row>
        <row r="741">
          <cell r="J741">
            <v>0</v>
          </cell>
          <cell r="L741">
            <v>0</v>
          </cell>
        </row>
        <row r="742">
          <cell r="J742">
            <v>0</v>
          </cell>
          <cell r="L742">
            <v>0</v>
          </cell>
        </row>
        <row r="743">
          <cell r="J743">
            <v>0</v>
          </cell>
          <cell r="L743">
            <v>0</v>
          </cell>
        </row>
        <row r="744">
          <cell r="J744">
            <v>0</v>
          </cell>
          <cell r="L744">
            <v>0</v>
          </cell>
        </row>
        <row r="745">
          <cell r="J745">
            <v>0</v>
          </cell>
          <cell r="L745">
            <v>0</v>
          </cell>
        </row>
        <row r="746">
          <cell r="J746">
            <v>0</v>
          </cell>
          <cell r="L746">
            <v>0</v>
          </cell>
        </row>
        <row r="747">
          <cell r="J747">
            <v>0</v>
          </cell>
          <cell r="L747">
            <v>0</v>
          </cell>
        </row>
        <row r="748">
          <cell r="J748">
            <v>0</v>
          </cell>
          <cell r="L748">
            <v>0</v>
          </cell>
        </row>
        <row r="753">
          <cell r="J753" t="str">
            <v>금  액</v>
          </cell>
          <cell r="L753" t="str">
            <v>금  액</v>
          </cell>
        </row>
        <row r="754">
          <cell r="J754">
            <v>0</v>
          </cell>
          <cell r="L754">
            <v>0</v>
          </cell>
        </row>
        <row r="755">
          <cell r="J755">
            <v>0</v>
          </cell>
          <cell r="L755">
            <v>0</v>
          </cell>
        </row>
        <row r="756">
          <cell r="J756">
            <v>0</v>
          </cell>
          <cell r="L756">
            <v>0</v>
          </cell>
        </row>
        <row r="757">
          <cell r="J757">
            <v>0</v>
          </cell>
          <cell r="L757">
            <v>0</v>
          </cell>
        </row>
        <row r="758">
          <cell r="J758">
            <v>0</v>
          </cell>
          <cell r="L758">
            <v>0</v>
          </cell>
        </row>
        <row r="759">
          <cell r="J759">
            <v>0</v>
          </cell>
          <cell r="L759">
            <v>0</v>
          </cell>
        </row>
        <row r="760">
          <cell r="J760">
            <v>0</v>
          </cell>
          <cell r="L760">
            <v>0</v>
          </cell>
        </row>
        <row r="761">
          <cell r="J761">
            <v>0</v>
          </cell>
          <cell r="L761">
            <v>0</v>
          </cell>
        </row>
        <row r="762">
          <cell r="J762">
            <v>0</v>
          </cell>
          <cell r="L762">
            <v>0</v>
          </cell>
        </row>
        <row r="763">
          <cell r="J763">
            <v>0</v>
          </cell>
          <cell r="L763">
            <v>0</v>
          </cell>
        </row>
        <row r="764">
          <cell r="J764">
            <v>0</v>
          </cell>
          <cell r="L764">
            <v>0</v>
          </cell>
        </row>
        <row r="765">
          <cell r="J765">
            <v>0</v>
          </cell>
          <cell r="L765">
            <v>0</v>
          </cell>
        </row>
        <row r="766">
          <cell r="J766">
            <v>0</v>
          </cell>
          <cell r="L766">
            <v>0</v>
          </cell>
        </row>
        <row r="767">
          <cell r="J767">
            <v>0</v>
          </cell>
          <cell r="L767">
            <v>0</v>
          </cell>
        </row>
        <row r="768">
          <cell r="J768">
            <v>0</v>
          </cell>
          <cell r="L768">
            <v>0</v>
          </cell>
        </row>
        <row r="769">
          <cell r="J769">
            <v>0</v>
          </cell>
          <cell r="L769">
            <v>0</v>
          </cell>
        </row>
        <row r="770">
          <cell r="J770">
            <v>0</v>
          </cell>
          <cell r="L770">
            <v>0</v>
          </cell>
        </row>
        <row r="775">
          <cell r="J775" t="str">
            <v>금  액</v>
          </cell>
          <cell r="L775" t="str">
            <v>금  액</v>
          </cell>
        </row>
        <row r="776">
          <cell r="J776">
            <v>0</v>
          </cell>
          <cell r="L776">
            <v>0</v>
          </cell>
        </row>
        <row r="777">
          <cell r="J777">
            <v>0</v>
          </cell>
          <cell r="L777">
            <v>0</v>
          </cell>
        </row>
        <row r="778">
          <cell r="J778">
            <v>0</v>
          </cell>
          <cell r="L778">
            <v>0</v>
          </cell>
        </row>
        <row r="779">
          <cell r="J779">
            <v>0</v>
          </cell>
          <cell r="L779">
            <v>0</v>
          </cell>
        </row>
        <row r="780">
          <cell r="J780">
            <v>0</v>
          </cell>
          <cell r="L780">
            <v>0</v>
          </cell>
        </row>
        <row r="781">
          <cell r="J781">
            <v>0</v>
          </cell>
          <cell r="L781">
            <v>0</v>
          </cell>
        </row>
        <row r="782">
          <cell r="J782">
            <v>0</v>
          </cell>
          <cell r="L782">
            <v>0</v>
          </cell>
        </row>
        <row r="783">
          <cell r="J783">
            <v>0</v>
          </cell>
          <cell r="L783">
            <v>0</v>
          </cell>
        </row>
        <row r="784">
          <cell r="J784">
            <v>0</v>
          </cell>
          <cell r="L784">
            <v>0</v>
          </cell>
        </row>
        <row r="785">
          <cell r="J785">
            <v>0</v>
          </cell>
          <cell r="L785">
            <v>0</v>
          </cell>
        </row>
        <row r="786">
          <cell r="J786">
            <v>0</v>
          </cell>
          <cell r="L786">
            <v>0</v>
          </cell>
        </row>
        <row r="787">
          <cell r="J787">
            <v>0</v>
          </cell>
          <cell r="L787">
            <v>0</v>
          </cell>
        </row>
        <row r="788">
          <cell r="J788">
            <v>0</v>
          </cell>
          <cell r="L788">
            <v>0</v>
          </cell>
        </row>
        <row r="789">
          <cell r="J789">
            <v>0</v>
          </cell>
          <cell r="L789">
            <v>0</v>
          </cell>
        </row>
        <row r="790">
          <cell r="J790">
            <v>0</v>
          </cell>
          <cell r="L790">
            <v>0</v>
          </cell>
        </row>
        <row r="791">
          <cell r="J791">
            <v>0</v>
          </cell>
          <cell r="L791">
            <v>0</v>
          </cell>
        </row>
        <row r="792">
          <cell r="J792">
            <v>0</v>
          </cell>
          <cell r="L792">
            <v>0</v>
          </cell>
        </row>
        <row r="797">
          <cell r="J797" t="str">
            <v>금  액</v>
          </cell>
          <cell r="L797" t="str">
            <v>금  액</v>
          </cell>
        </row>
        <row r="798">
          <cell r="J798">
            <v>0</v>
          </cell>
          <cell r="L798">
            <v>0</v>
          </cell>
        </row>
        <row r="799">
          <cell r="J799">
            <v>0</v>
          </cell>
          <cell r="L799">
            <v>0</v>
          </cell>
        </row>
        <row r="800">
          <cell r="J800">
            <v>0</v>
          </cell>
          <cell r="L800">
            <v>0</v>
          </cell>
        </row>
        <row r="801">
          <cell r="J801">
            <v>0</v>
          </cell>
          <cell r="L801">
            <v>0</v>
          </cell>
        </row>
        <row r="802">
          <cell r="J802">
            <v>0</v>
          </cell>
          <cell r="L802">
            <v>0</v>
          </cell>
        </row>
        <row r="803">
          <cell r="J803">
            <v>0</v>
          </cell>
          <cell r="L803">
            <v>0</v>
          </cell>
        </row>
        <row r="804">
          <cell r="J804">
            <v>0</v>
          </cell>
          <cell r="L804">
            <v>0</v>
          </cell>
        </row>
        <row r="805">
          <cell r="J805">
            <v>0</v>
          </cell>
          <cell r="L805">
            <v>0</v>
          </cell>
        </row>
        <row r="806">
          <cell r="J806">
            <v>0</v>
          </cell>
          <cell r="L806">
            <v>0</v>
          </cell>
        </row>
        <row r="807">
          <cell r="J807">
            <v>0</v>
          </cell>
          <cell r="L807">
            <v>0</v>
          </cell>
        </row>
        <row r="808">
          <cell r="J808">
            <v>0</v>
          </cell>
          <cell r="L808">
            <v>0</v>
          </cell>
        </row>
        <row r="809">
          <cell r="J809">
            <v>0</v>
          </cell>
          <cell r="L809">
            <v>0</v>
          </cell>
        </row>
        <row r="810">
          <cell r="J810">
            <v>0</v>
          </cell>
          <cell r="L810">
            <v>0</v>
          </cell>
        </row>
        <row r="811">
          <cell r="J811">
            <v>0</v>
          </cell>
          <cell r="L811">
            <v>0</v>
          </cell>
        </row>
        <row r="812">
          <cell r="J812">
            <v>0</v>
          </cell>
          <cell r="L812">
            <v>0</v>
          </cell>
        </row>
        <row r="813">
          <cell r="J813">
            <v>0</v>
          </cell>
          <cell r="L813">
            <v>0</v>
          </cell>
        </row>
        <row r="814">
          <cell r="J814">
            <v>0</v>
          </cell>
          <cell r="L814">
            <v>0</v>
          </cell>
        </row>
        <row r="819">
          <cell r="J819" t="str">
            <v>금  액</v>
          </cell>
          <cell r="L819" t="str">
            <v>금  액</v>
          </cell>
        </row>
        <row r="820">
          <cell r="J820">
            <v>0</v>
          </cell>
          <cell r="L820">
            <v>0</v>
          </cell>
        </row>
        <row r="821">
          <cell r="J821">
            <v>0</v>
          </cell>
          <cell r="L821">
            <v>0</v>
          </cell>
        </row>
        <row r="822">
          <cell r="J822">
            <v>0</v>
          </cell>
          <cell r="L822">
            <v>0</v>
          </cell>
        </row>
        <row r="823">
          <cell r="J823">
            <v>0</v>
          </cell>
          <cell r="L823">
            <v>0</v>
          </cell>
        </row>
        <row r="824">
          <cell r="J824">
            <v>0</v>
          </cell>
          <cell r="L824">
            <v>0</v>
          </cell>
        </row>
        <row r="825">
          <cell r="J825">
            <v>0</v>
          </cell>
          <cell r="L825">
            <v>0</v>
          </cell>
        </row>
        <row r="826">
          <cell r="J826">
            <v>0</v>
          </cell>
          <cell r="L826">
            <v>0</v>
          </cell>
        </row>
        <row r="827">
          <cell r="J827">
            <v>0</v>
          </cell>
          <cell r="L827">
            <v>0</v>
          </cell>
        </row>
        <row r="828">
          <cell r="J828">
            <v>0</v>
          </cell>
          <cell r="L828">
            <v>0</v>
          </cell>
        </row>
        <row r="829">
          <cell r="J829">
            <v>0</v>
          </cell>
          <cell r="L829">
            <v>0</v>
          </cell>
        </row>
        <row r="830">
          <cell r="J830">
            <v>0</v>
          </cell>
          <cell r="L830">
            <v>0</v>
          </cell>
        </row>
        <row r="831">
          <cell r="J831">
            <v>0</v>
          </cell>
          <cell r="L831">
            <v>0</v>
          </cell>
        </row>
        <row r="832">
          <cell r="J832">
            <v>0</v>
          </cell>
          <cell r="L832">
            <v>0</v>
          </cell>
        </row>
        <row r="833">
          <cell r="J833">
            <v>0</v>
          </cell>
          <cell r="L833">
            <v>0</v>
          </cell>
        </row>
        <row r="834">
          <cell r="J834">
            <v>0</v>
          </cell>
          <cell r="L834">
            <v>0</v>
          </cell>
        </row>
        <row r="835">
          <cell r="J835">
            <v>0</v>
          </cell>
          <cell r="L835">
            <v>0</v>
          </cell>
        </row>
        <row r="836">
          <cell r="J836">
            <v>0</v>
          </cell>
          <cell r="L836">
            <v>0</v>
          </cell>
        </row>
        <row r="841">
          <cell r="J841" t="str">
            <v>금  액</v>
          </cell>
          <cell r="L841" t="str">
            <v>금  액</v>
          </cell>
        </row>
        <row r="842">
          <cell r="J842">
            <v>0</v>
          </cell>
          <cell r="L842">
            <v>0</v>
          </cell>
        </row>
        <row r="843">
          <cell r="J843">
            <v>0</v>
          </cell>
          <cell r="L843">
            <v>0</v>
          </cell>
        </row>
        <row r="844">
          <cell r="J844">
            <v>0</v>
          </cell>
          <cell r="L844">
            <v>0</v>
          </cell>
        </row>
        <row r="845">
          <cell r="J845">
            <v>0</v>
          </cell>
          <cell r="L845">
            <v>0</v>
          </cell>
        </row>
        <row r="846">
          <cell r="J846">
            <v>0</v>
          </cell>
          <cell r="L846">
            <v>0</v>
          </cell>
        </row>
        <row r="847">
          <cell r="J847">
            <v>0</v>
          </cell>
          <cell r="L847">
            <v>0</v>
          </cell>
        </row>
        <row r="848">
          <cell r="J848">
            <v>0</v>
          </cell>
          <cell r="L848">
            <v>0</v>
          </cell>
        </row>
        <row r="849">
          <cell r="J849">
            <v>0</v>
          </cell>
          <cell r="L849">
            <v>0</v>
          </cell>
        </row>
        <row r="850">
          <cell r="J850">
            <v>0</v>
          </cell>
          <cell r="L850">
            <v>0</v>
          </cell>
        </row>
        <row r="851">
          <cell r="J851">
            <v>0</v>
          </cell>
          <cell r="L851">
            <v>0</v>
          </cell>
        </row>
        <row r="852">
          <cell r="J852">
            <v>0</v>
          </cell>
          <cell r="L852">
            <v>0</v>
          </cell>
        </row>
        <row r="853">
          <cell r="J853">
            <v>0</v>
          </cell>
          <cell r="L853">
            <v>0</v>
          </cell>
        </row>
        <row r="854">
          <cell r="J854">
            <v>0</v>
          </cell>
          <cell r="L854">
            <v>0</v>
          </cell>
        </row>
        <row r="855">
          <cell r="J855">
            <v>0</v>
          </cell>
          <cell r="L855">
            <v>0</v>
          </cell>
        </row>
        <row r="856">
          <cell r="J856">
            <v>0</v>
          </cell>
          <cell r="L856">
            <v>0</v>
          </cell>
        </row>
        <row r="857">
          <cell r="J857">
            <v>0</v>
          </cell>
          <cell r="L857">
            <v>0</v>
          </cell>
        </row>
        <row r="858">
          <cell r="J858">
            <v>0</v>
          </cell>
          <cell r="L858">
            <v>0</v>
          </cell>
        </row>
        <row r="863">
          <cell r="J863" t="str">
            <v>금  액</v>
          </cell>
          <cell r="L863" t="str">
            <v>금  액</v>
          </cell>
        </row>
        <row r="864">
          <cell r="J864">
            <v>0</v>
          </cell>
          <cell r="L864">
            <v>0</v>
          </cell>
        </row>
        <row r="865">
          <cell r="J865">
            <v>0</v>
          </cell>
          <cell r="L865">
            <v>0</v>
          </cell>
        </row>
        <row r="866">
          <cell r="J866">
            <v>0</v>
          </cell>
          <cell r="L866">
            <v>0</v>
          </cell>
        </row>
        <row r="867">
          <cell r="J867">
            <v>0</v>
          </cell>
          <cell r="L867">
            <v>0</v>
          </cell>
        </row>
        <row r="868">
          <cell r="J868">
            <v>0</v>
          </cell>
          <cell r="L868">
            <v>0</v>
          </cell>
        </row>
        <row r="869">
          <cell r="J869">
            <v>0</v>
          </cell>
          <cell r="L869">
            <v>0</v>
          </cell>
        </row>
        <row r="870">
          <cell r="J870">
            <v>0</v>
          </cell>
          <cell r="L870">
            <v>0</v>
          </cell>
        </row>
        <row r="871">
          <cell r="J871">
            <v>0</v>
          </cell>
          <cell r="L871">
            <v>0</v>
          </cell>
        </row>
        <row r="872">
          <cell r="J872">
            <v>0</v>
          </cell>
          <cell r="L872">
            <v>0</v>
          </cell>
        </row>
        <row r="873">
          <cell r="J873">
            <v>0</v>
          </cell>
          <cell r="L873">
            <v>0</v>
          </cell>
        </row>
        <row r="874">
          <cell r="J874">
            <v>0</v>
          </cell>
          <cell r="L874">
            <v>0</v>
          </cell>
        </row>
        <row r="875">
          <cell r="J875">
            <v>0</v>
          </cell>
          <cell r="L875">
            <v>0</v>
          </cell>
        </row>
        <row r="876">
          <cell r="J876">
            <v>0</v>
          </cell>
          <cell r="L876">
            <v>0</v>
          </cell>
        </row>
        <row r="877">
          <cell r="J877">
            <v>0</v>
          </cell>
          <cell r="L877">
            <v>0</v>
          </cell>
        </row>
        <row r="878">
          <cell r="J878">
            <v>0</v>
          </cell>
          <cell r="L878">
            <v>0</v>
          </cell>
        </row>
        <row r="879">
          <cell r="J879">
            <v>0</v>
          </cell>
          <cell r="L879">
            <v>0</v>
          </cell>
        </row>
        <row r="880">
          <cell r="J880">
            <v>0</v>
          </cell>
          <cell r="L880">
            <v>0</v>
          </cell>
        </row>
        <row r="885">
          <cell r="J885" t="str">
            <v>금  액</v>
          </cell>
          <cell r="L885" t="str">
            <v>금  액</v>
          </cell>
        </row>
        <row r="886">
          <cell r="J886">
            <v>0</v>
          </cell>
          <cell r="L886">
            <v>0</v>
          </cell>
        </row>
        <row r="887">
          <cell r="J887">
            <v>0</v>
          </cell>
          <cell r="L887">
            <v>0</v>
          </cell>
        </row>
        <row r="888">
          <cell r="J888">
            <v>0</v>
          </cell>
          <cell r="L888">
            <v>0</v>
          </cell>
        </row>
        <row r="889">
          <cell r="J889">
            <v>0</v>
          </cell>
          <cell r="L889">
            <v>0</v>
          </cell>
        </row>
        <row r="890">
          <cell r="J890">
            <v>0</v>
          </cell>
          <cell r="L890">
            <v>0</v>
          </cell>
        </row>
        <row r="891">
          <cell r="J891">
            <v>0</v>
          </cell>
          <cell r="L891">
            <v>0</v>
          </cell>
        </row>
        <row r="892">
          <cell r="J892">
            <v>0</v>
          </cell>
          <cell r="L892">
            <v>0</v>
          </cell>
        </row>
        <row r="893">
          <cell r="J893">
            <v>0</v>
          </cell>
          <cell r="L893">
            <v>0</v>
          </cell>
        </row>
        <row r="894">
          <cell r="J894">
            <v>0</v>
          </cell>
          <cell r="L894">
            <v>0</v>
          </cell>
        </row>
        <row r="895">
          <cell r="J895">
            <v>0</v>
          </cell>
          <cell r="L895">
            <v>0</v>
          </cell>
        </row>
        <row r="896">
          <cell r="J896">
            <v>0</v>
          </cell>
          <cell r="L896">
            <v>0</v>
          </cell>
        </row>
        <row r="897">
          <cell r="J897">
            <v>0</v>
          </cell>
          <cell r="L897">
            <v>0</v>
          </cell>
        </row>
        <row r="898">
          <cell r="J898">
            <v>0</v>
          </cell>
          <cell r="L898">
            <v>0</v>
          </cell>
        </row>
        <row r="899">
          <cell r="J899">
            <v>0</v>
          </cell>
          <cell r="L899">
            <v>0</v>
          </cell>
        </row>
        <row r="900">
          <cell r="J900">
            <v>0</v>
          </cell>
          <cell r="L900">
            <v>0</v>
          </cell>
        </row>
        <row r="901">
          <cell r="J901">
            <v>0</v>
          </cell>
          <cell r="L901">
            <v>0</v>
          </cell>
        </row>
        <row r="902">
          <cell r="J902">
            <v>0</v>
          </cell>
          <cell r="L902">
            <v>0</v>
          </cell>
        </row>
        <row r="907">
          <cell r="J907" t="str">
            <v>금  액</v>
          </cell>
          <cell r="L907" t="str">
            <v>금  액</v>
          </cell>
        </row>
        <row r="908">
          <cell r="J908">
            <v>0</v>
          </cell>
          <cell r="L908">
            <v>0</v>
          </cell>
        </row>
        <row r="909">
          <cell r="J909">
            <v>0</v>
          </cell>
          <cell r="L909">
            <v>0</v>
          </cell>
        </row>
        <row r="910">
          <cell r="J910">
            <v>0</v>
          </cell>
          <cell r="L910">
            <v>0</v>
          </cell>
        </row>
        <row r="911">
          <cell r="J911">
            <v>0</v>
          </cell>
          <cell r="L911">
            <v>0</v>
          </cell>
        </row>
        <row r="912">
          <cell r="J912">
            <v>0</v>
          </cell>
          <cell r="L912">
            <v>0</v>
          </cell>
        </row>
        <row r="913">
          <cell r="J913">
            <v>0</v>
          </cell>
          <cell r="L913">
            <v>0</v>
          </cell>
        </row>
        <row r="914">
          <cell r="J914">
            <v>0</v>
          </cell>
          <cell r="L914">
            <v>0</v>
          </cell>
        </row>
        <row r="915">
          <cell r="J915">
            <v>0</v>
          </cell>
          <cell r="L915">
            <v>0</v>
          </cell>
        </row>
        <row r="916">
          <cell r="J916">
            <v>0</v>
          </cell>
          <cell r="L916">
            <v>0</v>
          </cell>
        </row>
        <row r="917">
          <cell r="J917">
            <v>0</v>
          </cell>
          <cell r="L917">
            <v>0</v>
          </cell>
        </row>
        <row r="918">
          <cell r="J918">
            <v>0</v>
          </cell>
          <cell r="L918">
            <v>0</v>
          </cell>
        </row>
        <row r="919">
          <cell r="J919">
            <v>0</v>
          </cell>
          <cell r="L919">
            <v>0</v>
          </cell>
        </row>
        <row r="920">
          <cell r="J920">
            <v>0</v>
          </cell>
          <cell r="L920">
            <v>0</v>
          </cell>
        </row>
        <row r="921">
          <cell r="J921">
            <v>0</v>
          </cell>
          <cell r="L921">
            <v>0</v>
          </cell>
        </row>
        <row r="922">
          <cell r="J922">
            <v>0</v>
          </cell>
          <cell r="L922">
            <v>0</v>
          </cell>
        </row>
        <row r="923">
          <cell r="J923">
            <v>0</v>
          </cell>
          <cell r="L923">
            <v>0</v>
          </cell>
        </row>
        <row r="924">
          <cell r="J924">
            <v>0</v>
          </cell>
          <cell r="L924">
            <v>0</v>
          </cell>
        </row>
        <row r="929">
          <cell r="J929" t="str">
            <v>금  액</v>
          </cell>
          <cell r="L929" t="str">
            <v>금  액</v>
          </cell>
        </row>
        <row r="930">
          <cell r="J930">
            <v>0</v>
          </cell>
          <cell r="L930">
            <v>0</v>
          </cell>
        </row>
        <row r="931">
          <cell r="J931">
            <v>0</v>
          </cell>
          <cell r="L931">
            <v>0</v>
          </cell>
        </row>
        <row r="932">
          <cell r="J932">
            <v>0</v>
          </cell>
          <cell r="L932">
            <v>0</v>
          </cell>
        </row>
        <row r="933">
          <cell r="J933">
            <v>0</v>
          </cell>
          <cell r="L933">
            <v>0</v>
          </cell>
        </row>
        <row r="934">
          <cell r="J934">
            <v>0</v>
          </cell>
          <cell r="L934">
            <v>0</v>
          </cell>
        </row>
        <row r="935">
          <cell r="J935">
            <v>0</v>
          </cell>
          <cell r="L935">
            <v>0</v>
          </cell>
        </row>
        <row r="936">
          <cell r="J936">
            <v>0</v>
          </cell>
          <cell r="L936">
            <v>0</v>
          </cell>
        </row>
        <row r="937">
          <cell r="J937">
            <v>0</v>
          </cell>
          <cell r="L937">
            <v>0</v>
          </cell>
        </row>
        <row r="938">
          <cell r="J938">
            <v>0</v>
          </cell>
          <cell r="L938">
            <v>0</v>
          </cell>
        </row>
        <row r="939">
          <cell r="J939">
            <v>0</v>
          </cell>
          <cell r="L939">
            <v>0</v>
          </cell>
        </row>
        <row r="940">
          <cell r="J940">
            <v>0</v>
          </cell>
          <cell r="L940">
            <v>0</v>
          </cell>
        </row>
        <row r="941">
          <cell r="J941">
            <v>0</v>
          </cell>
          <cell r="L941">
            <v>0</v>
          </cell>
        </row>
        <row r="942">
          <cell r="J942">
            <v>0</v>
          </cell>
          <cell r="L942">
            <v>0</v>
          </cell>
        </row>
        <row r="943">
          <cell r="J943">
            <v>0</v>
          </cell>
          <cell r="L943">
            <v>0</v>
          </cell>
        </row>
        <row r="944">
          <cell r="J944">
            <v>0</v>
          </cell>
          <cell r="L944">
            <v>0</v>
          </cell>
        </row>
        <row r="945">
          <cell r="J945">
            <v>0</v>
          </cell>
          <cell r="L945">
            <v>0</v>
          </cell>
        </row>
        <row r="946">
          <cell r="J946">
            <v>0</v>
          </cell>
          <cell r="L946">
            <v>0</v>
          </cell>
        </row>
        <row r="951">
          <cell r="J951" t="str">
            <v>금  액</v>
          </cell>
          <cell r="L951" t="str">
            <v>금  액</v>
          </cell>
        </row>
        <row r="952">
          <cell r="J952">
            <v>0</v>
          </cell>
          <cell r="L952">
            <v>0</v>
          </cell>
        </row>
        <row r="953">
          <cell r="J953">
            <v>0</v>
          </cell>
          <cell r="L953">
            <v>0</v>
          </cell>
        </row>
        <row r="954">
          <cell r="J954">
            <v>0</v>
          </cell>
          <cell r="L954">
            <v>0</v>
          </cell>
        </row>
        <row r="955">
          <cell r="J955">
            <v>0</v>
          </cell>
          <cell r="L955">
            <v>0</v>
          </cell>
        </row>
        <row r="956">
          <cell r="J956">
            <v>0</v>
          </cell>
          <cell r="L956">
            <v>0</v>
          </cell>
        </row>
        <row r="957">
          <cell r="J957">
            <v>0</v>
          </cell>
          <cell r="L957">
            <v>0</v>
          </cell>
        </row>
        <row r="958">
          <cell r="J958">
            <v>0</v>
          </cell>
          <cell r="L958">
            <v>0</v>
          </cell>
        </row>
        <row r="959">
          <cell r="J959">
            <v>0</v>
          </cell>
          <cell r="L959">
            <v>0</v>
          </cell>
        </row>
        <row r="960">
          <cell r="J960">
            <v>0</v>
          </cell>
          <cell r="L960">
            <v>0</v>
          </cell>
        </row>
        <row r="961">
          <cell r="J961">
            <v>0</v>
          </cell>
          <cell r="L961">
            <v>0</v>
          </cell>
        </row>
        <row r="962">
          <cell r="J962">
            <v>0</v>
          </cell>
          <cell r="L962">
            <v>0</v>
          </cell>
        </row>
        <row r="963">
          <cell r="J963">
            <v>0</v>
          </cell>
          <cell r="L963">
            <v>0</v>
          </cell>
        </row>
        <row r="964">
          <cell r="J964">
            <v>0</v>
          </cell>
          <cell r="L964">
            <v>0</v>
          </cell>
        </row>
        <row r="965">
          <cell r="J965">
            <v>0</v>
          </cell>
          <cell r="L965">
            <v>0</v>
          </cell>
        </row>
        <row r="966">
          <cell r="J966">
            <v>0</v>
          </cell>
          <cell r="L966">
            <v>0</v>
          </cell>
        </row>
        <row r="967">
          <cell r="J967">
            <v>0</v>
          </cell>
          <cell r="L967">
            <v>0</v>
          </cell>
        </row>
        <row r="968">
          <cell r="J968">
            <v>0</v>
          </cell>
          <cell r="L968">
            <v>0</v>
          </cell>
        </row>
        <row r="973">
          <cell r="J973" t="str">
            <v>금  액</v>
          </cell>
          <cell r="L973" t="str">
            <v>금  액</v>
          </cell>
        </row>
        <row r="974">
          <cell r="J974">
            <v>0</v>
          </cell>
          <cell r="L974">
            <v>0</v>
          </cell>
        </row>
        <row r="975">
          <cell r="J975">
            <v>0</v>
          </cell>
          <cell r="L975">
            <v>0</v>
          </cell>
        </row>
        <row r="976">
          <cell r="J976">
            <v>0</v>
          </cell>
          <cell r="L976">
            <v>0</v>
          </cell>
        </row>
        <row r="977">
          <cell r="J977">
            <v>0</v>
          </cell>
          <cell r="L977">
            <v>0</v>
          </cell>
        </row>
        <row r="978">
          <cell r="J978">
            <v>0</v>
          </cell>
          <cell r="L978">
            <v>0</v>
          </cell>
        </row>
        <row r="979">
          <cell r="J979">
            <v>0</v>
          </cell>
          <cell r="L979">
            <v>0</v>
          </cell>
        </row>
        <row r="980">
          <cell r="J980">
            <v>0</v>
          </cell>
          <cell r="L980">
            <v>0</v>
          </cell>
        </row>
        <row r="981">
          <cell r="J981">
            <v>0</v>
          </cell>
          <cell r="L981">
            <v>0</v>
          </cell>
        </row>
        <row r="982">
          <cell r="J982">
            <v>0</v>
          </cell>
          <cell r="L982">
            <v>0</v>
          </cell>
        </row>
        <row r="983">
          <cell r="J983">
            <v>0</v>
          </cell>
          <cell r="L983">
            <v>0</v>
          </cell>
        </row>
        <row r="984">
          <cell r="J984">
            <v>0</v>
          </cell>
          <cell r="L984">
            <v>0</v>
          </cell>
        </row>
        <row r="985">
          <cell r="J985">
            <v>0</v>
          </cell>
          <cell r="L985">
            <v>0</v>
          </cell>
        </row>
        <row r="986">
          <cell r="J986">
            <v>0</v>
          </cell>
          <cell r="L986">
            <v>0</v>
          </cell>
        </row>
        <row r="987">
          <cell r="J987">
            <v>0</v>
          </cell>
          <cell r="L987">
            <v>0</v>
          </cell>
        </row>
        <row r="988">
          <cell r="J988">
            <v>0</v>
          </cell>
          <cell r="L988">
            <v>0</v>
          </cell>
        </row>
        <row r="989">
          <cell r="J989">
            <v>0</v>
          </cell>
          <cell r="L989">
            <v>0</v>
          </cell>
        </row>
        <row r="990">
          <cell r="J990">
            <v>0</v>
          </cell>
          <cell r="L990">
            <v>0</v>
          </cell>
        </row>
        <row r="995">
          <cell r="J995" t="str">
            <v>금  액</v>
          </cell>
          <cell r="L995" t="str">
            <v>금  액</v>
          </cell>
        </row>
        <row r="996">
          <cell r="J996">
            <v>0</v>
          </cell>
          <cell r="L996">
            <v>0</v>
          </cell>
        </row>
        <row r="997">
          <cell r="J997">
            <v>0</v>
          </cell>
          <cell r="L997">
            <v>0</v>
          </cell>
        </row>
        <row r="998">
          <cell r="J998">
            <v>0</v>
          </cell>
          <cell r="L998">
            <v>0</v>
          </cell>
        </row>
        <row r="999">
          <cell r="J999">
            <v>0</v>
          </cell>
          <cell r="L999">
            <v>0</v>
          </cell>
        </row>
        <row r="1000">
          <cell r="J1000">
            <v>0</v>
          </cell>
          <cell r="L1000">
            <v>0</v>
          </cell>
        </row>
        <row r="1001">
          <cell r="J1001">
            <v>0</v>
          </cell>
          <cell r="L1001">
            <v>0</v>
          </cell>
        </row>
        <row r="1002">
          <cell r="J1002">
            <v>0</v>
          </cell>
          <cell r="L1002">
            <v>0</v>
          </cell>
        </row>
        <row r="1003">
          <cell r="J1003">
            <v>0</v>
          </cell>
          <cell r="L1003">
            <v>0</v>
          </cell>
        </row>
        <row r="1004">
          <cell r="J1004">
            <v>0</v>
          </cell>
          <cell r="L1004">
            <v>0</v>
          </cell>
        </row>
        <row r="1005">
          <cell r="J1005">
            <v>0</v>
          </cell>
          <cell r="L1005">
            <v>0</v>
          </cell>
        </row>
        <row r="1006">
          <cell r="J1006">
            <v>0</v>
          </cell>
          <cell r="L1006">
            <v>0</v>
          </cell>
        </row>
        <row r="1007">
          <cell r="J1007">
            <v>0</v>
          </cell>
          <cell r="L1007">
            <v>0</v>
          </cell>
        </row>
        <row r="1008">
          <cell r="J1008">
            <v>0</v>
          </cell>
          <cell r="L1008">
            <v>0</v>
          </cell>
        </row>
        <row r="1009">
          <cell r="J1009">
            <v>0</v>
          </cell>
          <cell r="L1009">
            <v>0</v>
          </cell>
        </row>
        <row r="1010">
          <cell r="J1010">
            <v>0</v>
          </cell>
          <cell r="L1010">
            <v>0</v>
          </cell>
        </row>
        <row r="1011">
          <cell r="J1011">
            <v>0</v>
          </cell>
          <cell r="L1011">
            <v>0</v>
          </cell>
        </row>
        <row r="1012">
          <cell r="J1012">
            <v>0</v>
          </cell>
          <cell r="L1012">
            <v>0</v>
          </cell>
        </row>
        <row r="1017">
          <cell r="J1017" t="str">
            <v>금  액</v>
          </cell>
          <cell r="L1017" t="str">
            <v>금  액</v>
          </cell>
        </row>
        <row r="1018">
          <cell r="J1018">
            <v>0</v>
          </cell>
          <cell r="L1018">
            <v>0</v>
          </cell>
        </row>
        <row r="1019">
          <cell r="J1019">
            <v>0</v>
          </cell>
          <cell r="L1019">
            <v>0</v>
          </cell>
        </row>
        <row r="1020">
          <cell r="J1020">
            <v>0</v>
          </cell>
          <cell r="L1020">
            <v>0</v>
          </cell>
        </row>
        <row r="1021">
          <cell r="J1021">
            <v>0</v>
          </cell>
          <cell r="L1021">
            <v>0</v>
          </cell>
        </row>
        <row r="1022">
          <cell r="J1022">
            <v>0</v>
          </cell>
          <cell r="L1022">
            <v>0</v>
          </cell>
        </row>
        <row r="1023">
          <cell r="J1023">
            <v>0</v>
          </cell>
          <cell r="L1023">
            <v>0</v>
          </cell>
        </row>
        <row r="1024">
          <cell r="J1024">
            <v>0</v>
          </cell>
          <cell r="L1024">
            <v>0</v>
          </cell>
        </row>
        <row r="1025">
          <cell r="J1025">
            <v>0</v>
          </cell>
          <cell r="L1025">
            <v>0</v>
          </cell>
        </row>
        <row r="1026">
          <cell r="J1026">
            <v>0</v>
          </cell>
          <cell r="L1026">
            <v>0</v>
          </cell>
        </row>
        <row r="1027">
          <cell r="J1027">
            <v>0</v>
          </cell>
          <cell r="L1027">
            <v>0</v>
          </cell>
        </row>
        <row r="1028">
          <cell r="J1028">
            <v>0</v>
          </cell>
          <cell r="L1028">
            <v>0</v>
          </cell>
        </row>
        <row r="1029">
          <cell r="J1029">
            <v>0</v>
          </cell>
          <cell r="L1029">
            <v>0</v>
          </cell>
        </row>
        <row r="1030">
          <cell r="J1030">
            <v>0</v>
          </cell>
          <cell r="L1030">
            <v>0</v>
          </cell>
        </row>
        <row r="1031">
          <cell r="J1031">
            <v>0</v>
          </cell>
          <cell r="L1031">
            <v>0</v>
          </cell>
        </row>
        <row r="1032">
          <cell r="J1032">
            <v>0</v>
          </cell>
          <cell r="L1032">
            <v>0</v>
          </cell>
        </row>
        <row r="1033">
          <cell r="J1033">
            <v>0</v>
          </cell>
          <cell r="L1033">
            <v>0</v>
          </cell>
        </row>
        <row r="1034">
          <cell r="J1034">
            <v>0</v>
          </cell>
          <cell r="L1034">
            <v>0</v>
          </cell>
        </row>
        <row r="1039">
          <cell r="J1039" t="str">
            <v>금  액</v>
          </cell>
          <cell r="L1039" t="str">
            <v>금  액</v>
          </cell>
        </row>
        <row r="1040">
          <cell r="J1040">
            <v>0</v>
          </cell>
          <cell r="L1040">
            <v>0</v>
          </cell>
        </row>
        <row r="1041">
          <cell r="J1041">
            <v>0</v>
          </cell>
          <cell r="L1041">
            <v>0</v>
          </cell>
        </row>
        <row r="1042">
          <cell r="J1042">
            <v>0</v>
          </cell>
          <cell r="L1042">
            <v>0</v>
          </cell>
        </row>
        <row r="1043">
          <cell r="J1043">
            <v>0</v>
          </cell>
          <cell r="L1043">
            <v>0</v>
          </cell>
        </row>
        <row r="1044">
          <cell r="J1044">
            <v>0</v>
          </cell>
          <cell r="L1044">
            <v>0</v>
          </cell>
        </row>
        <row r="1045">
          <cell r="J1045">
            <v>0</v>
          </cell>
          <cell r="L1045">
            <v>0</v>
          </cell>
        </row>
        <row r="1046">
          <cell r="J1046">
            <v>0</v>
          </cell>
          <cell r="L1046">
            <v>0</v>
          </cell>
        </row>
        <row r="1047">
          <cell r="J1047">
            <v>0</v>
          </cell>
          <cell r="L1047">
            <v>0</v>
          </cell>
        </row>
        <row r="1048">
          <cell r="J1048">
            <v>0</v>
          </cell>
          <cell r="L1048">
            <v>0</v>
          </cell>
        </row>
        <row r="1049">
          <cell r="J1049">
            <v>0</v>
          </cell>
          <cell r="L1049">
            <v>0</v>
          </cell>
        </row>
        <row r="1050">
          <cell r="J1050">
            <v>0</v>
          </cell>
          <cell r="L1050">
            <v>0</v>
          </cell>
        </row>
        <row r="1051">
          <cell r="J1051">
            <v>0</v>
          </cell>
          <cell r="L1051">
            <v>0</v>
          </cell>
        </row>
        <row r="1052">
          <cell r="J1052">
            <v>0</v>
          </cell>
          <cell r="L1052">
            <v>0</v>
          </cell>
        </row>
        <row r="1053">
          <cell r="J1053">
            <v>0</v>
          </cell>
          <cell r="L1053">
            <v>0</v>
          </cell>
        </row>
        <row r="1054">
          <cell r="J1054">
            <v>0</v>
          </cell>
          <cell r="L1054">
            <v>0</v>
          </cell>
        </row>
        <row r="1055">
          <cell r="J1055">
            <v>0</v>
          </cell>
          <cell r="L1055">
            <v>0</v>
          </cell>
        </row>
        <row r="1056">
          <cell r="J1056">
            <v>0</v>
          </cell>
          <cell r="L1056">
            <v>0</v>
          </cell>
        </row>
        <row r="1061">
          <cell r="J1061" t="str">
            <v>금  액</v>
          </cell>
          <cell r="L1061" t="str">
            <v>금  액</v>
          </cell>
        </row>
        <row r="1062">
          <cell r="J1062">
            <v>0</v>
          </cell>
          <cell r="L1062">
            <v>0</v>
          </cell>
        </row>
        <row r="1063">
          <cell r="J1063">
            <v>0</v>
          </cell>
          <cell r="L1063">
            <v>0</v>
          </cell>
        </row>
        <row r="1064">
          <cell r="J1064">
            <v>0</v>
          </cell>
          <cell r="L1064">
            <v>0</v>
          </cell>
        </row>
        <row r="1065">
          <cell r="J1065">
            <v>0</v>
          </cell>
          <cell r="L1065">
            <v>0</v>
          </cell>
        </row>
        <row r="1066">
          <cell r="J1066">
            <v>0</v>
          </cell>
          <cell r="L1066">
            <v>0</v>
          </cell>
        </row>
        <row r="1067">
          <cell r="J1067">
            <v>0</v>
          </cell>
          <cell r="L1067">
            <v>0</v>
          </cell>
        </row>
        <row r="1068">
          <cell r="J1068">
            <v>0</v>
          </cell>
          <cell r="L1068">
            <v>0</v>
          </cell>
        </row>
        <row r="1069">
          <cell r="J1069">
            <v>0</v>
          </cell>
          <cell r="L1069">
            <v>0</v>
          </cell>
        </row>
        <row r="1070">
          <cell r="J1070">
            <v>0</v>
          </cell>
          <cell r="L1070">
            <v>0</v>
          </cell>
        </row>
        <row r="1071">
          <cell r="J1071">
            <v>0</v>
          </cell>
          <cell r="L1071">
            <v>0</v>
          </cell>
        </row>
        <row r="1072">
          <cell r="J1072">
            <v>0</v>
          </cell>
          <cell r="L1072">
            <v>0</v>
          </cell>
        </row>
        <row r="1073">
          <cell r="J1073">
            <v>0</v>
          </cell>
          <cell r="L1073">
            <v>0</v>
          </cell>
        </row>
        <row r="1074">
          <cell r="J1074">
            <v>0</v>
          </cell>
          <cell r="L1074">
            <v>0</v>
          </cell>
        </row>
        <row r="1075">
          <cell r="J1075">
            <v>0</v>
          </cell>
          <cell r="L1075">
            <v>0</v>
          </cell>
        </row>
        <row r="1076">
          <cell r="J1076">
            <v>0</v>
          </cell>
          <cell r="L1076">
            <v>0</v>
          </cell>
        </row>
        <row r="1077">
          <cell r="J1077">
            <v>0</v>
          </cell>
          <cell r="L1077">
            <v>0</v>
          </cell>
        </row>
        <row r="1078">
          <cell r="J1078">
            <v>0</v>
          </cell>
          <cell r="L1078">
            <v>0</v>
          </cell>
        </row>
        <row r="1083">
          <cell r="J1083" t="str">
            <v>금  액</v>
          </cell>
          <cell r="L1083" t="str">
            <v>금  액</v>
          </cell>
        </row>
        <row r="1084">
          <cell r="J1084">
            <v>0</v>
          </cell>
          <cell r="L1084">
            <v>0</v>
          </cell>
        </row>
        <row r="1085">
          <cell r="J1085">
            <v>0</v>
          </cell>
          <cell r="L1085">
            <v>0</v>
          </cell>
        </row>
        <row r="1086">
          <cell r="J1086">
            <v>0</v>
          </cell>
          <cell r="L1086">
            <v>0</v>
          </cell>
        </row>
        <row r="1087">
          <cell r="J1087">
            <v>0</v>
          </cell>
          <cell r="L1087">
            <v>0</v>
          </cell>
        </row>
        <row r="1088">
          <cell r="J1088">
            <v>0</v>
          </cell>
          <cell r="L1088">
            <v>0</v>
          </cell>
        </row>
        <row r="1089">
          <cell r="J1089">
            <v>0</v>
          </cell>
          <cell r="L1089">
            <v>0</v>
          </cell>
        </row>
        <row r="1090">
          <cell r="J1090">
            <v>0</v>
          </cell>
          <cell r="L1090">
            <v>0</v>
          </cell>
        </row>
        <row r="1091">
          <cell r="J1091">
            <v>0</v>
          </cell>
          <cell r="L1091">
            <v>0</v>
          </cell>
        </row>
        <row r="1092">
          <cell r="J1092">
            <v>0</v>
          </cell>
          <cell r="L1092">
            <v>0</v>
          </cell>
        </row>
        <row r="1093">
          <cell r="J1093">
            <v>0</v>
          </cell>
          <cell r="L1093">
            <v>0</v>
          </cell>
        </row>
        <row r="1094">
          <cell r="J1094">
            <v>0</v>
          </cell>
          <cell r="L1094">
            <v>0</v>
          </cell>
        </row>
        <row r="1095">
          <cell r="J1095">
            <v>0</v>
          </cell>
          <cell r="L1095">
            <v>0</v>
          </cell>
        </row>
        <row r="1096">
          <cell r="J1096">
            <v>0</v>
          </cell>
          <cell r="L1096">
            <v>0</v>
          </cell>
        </row>
        <row r="1097">
          <cell r="J1097">
            <v>0</v>
          </cell>
          <cell r="L1097">
            <v>0</v>
          </cell>
        </row>
        <row r="1098">
          <cell r="J1098">
            <v>0</v>
          </cell>
          <cell r="L1098">
            <v>0</v>
          </cell>
        </row>
        <row r="1099">
          <cell r="J1099">
            <v>0</v>
          </cell>
          <cell r="L1099">
            <v>0</v>
          </cell>
        </row>
        <row r="1100">
          <cell r="J1100">
            <v>0</v>
          </cell>
          <cell r="L1100">
            <v>0</v>
          </cell>
        </row>
        <row r="1105">
          <cell r="J1105" t="str">
            <v>금  액</v>
          </cell>
          <cell r="L1105" t="str">
            <v>금  액</v>
          </cell>
        </row>
        <row r="1106">
          <cell r="J1106">
            <v>0</v>
          </cell>
          <cell r="L1106">
            <v>0</v>
          </cell>
        </row>
        <row r="1107">
          <cell r="J1107">
            <v>0</v>
          </cell>
          <cell r="L1107">
            <v>0</v>
          </cell>
        </row>
        <row r="1108">
          <cell r="J1108">
            <v>0</v>
          </cell>
          <cell r="L1108">
            <v>0</v>
          </cell>
        </row>
        <row r="1109">
          <cell r="J1109">
            <v>0</v>
          </cell>
          <cell r="L1109">
            <v>0</v>
          </cell>
        </row>
        <row r="1110">
          <cell r="J1110">
            <v>0</v>
          </cell>
          <cell r="L1110">
            <v>0</v>
          </cell>
        </row>
        <row r="1111">
          <cell r="J1111">
            <v>0</v>
          </cell>
          <cell r="L1111">
            <v>0</v>
          </cell>
        </row>
        <row r="1112">
          <cell r="J1112">
            <v>0</v>
          </cell>
          <cell r="L1112">
            <v>0</v>
          </cell>
        </row>
        <row r="1113">
          <cell r="J1113">
            <v>0</v>
          </cell>
          <cell r="L1113">
            <v>0</v>
          </cell>
        </row>
        <row r="1114">
          <cell r="J1114">
            <v>0</v>
          </cell>
          <cell r="L1114">
            <v>0</v>
          </cell>
        </row>
        <row r="1115">
          <cell r="J1115">
            <v>0</v>
          </cell>
          <cell r="L1115">
            <v>0</v>
          </cell>
        </row>
        <row r="1116">
          <cell r="J1116">
            <v>0</v>
          </cell>
          <cell r="L1116">
            <v>0</v>
          </cell>
        </row>
        <row r="1117">
          <cell r="J1117">
            <v>0</v>
          </cell>
          <cell r="L1117">
            <v>0</v>
          </cell>
        </row>
        <row r="1118">
          <cell r="J1118">
            <v>0</v>
          </cell>
          <cell r="L1118">
            <v>0</v>
          </cell>
        </row>
        <row r="1119">
          <cell r="J1119">
            <v>0</v>
          </cell>
          <cell r="L1119">
            <v>0</v>
          </cell>
        </row>
        <row r="1120">
          <cell r="J1120">
            <v>0</v>
          </cell>
          <cell r="L1120">
            <v>0</v>
          </cell>
        </row>
        <row r="1121">
          <cell r="J1121">
            <v>0</v>
          </cell>
          <cell r="L1121">
            <v>0</v>
          </cell>
        </row>
        <row r="1122">
          <cell r="J1122">
            <v>0</v>
          </cell>
          <cell r="L1122">
            <v>0</v>
          </cell>
        </row>
        <row r="1127">
          <cell r="J1127" t="str">
            <v>금  액</v>
          </cell>
          <cell r="L1127" t="str">
            <v>금  액</v>
          </cell>
        </row>
        <row r="1128">
          <cell r="J1128">
            <v>0</v>
          </cell>
          <cell r="L1128">
            <v>0</v>
          </cell>
        </row>
        <row r="1129">
          <cell r="J1129">
            <v>0</v>
          </cell>
          <cell r="L1129">
            <v>0</v>
          </cell>
        </row>
        <row r="1130">
          <cell r="J1130">
            <v>0</v>
          </cell>
          <cell r="L1130">
            <v>0</v>
          </cell>
        </row>
        <row r="1131">
          <cell r="J1131">
            <v>0</v>
          </cell>
          <cell r="L1131">
            <v>0</v>
          </cell>
        </row>
        <row r="1132">
          <cell r="J1132">
            <v>0</v>
          </cell>
          <cell r="L1132">
            <v>0</v>
          </cell>
        </row>
        <row r="1133">
          <cell r="J1133">
            <v>0</v>
          </cell>
          <cell r="L1133">
            <v>0</v>
          </cell>
        </row>
        <row r="1134">
          <cell r="J1134">
            <v>0</v>
          </cell>
          <cell r="L1134">
            <v>0</v>
          </cell>
        </row>
        <row r="1135">
          <cell r="J1135">
            <v>0</v>
          </cell>
          <cell r="L1135">
            <v>0</v>
          </cell>
        </row>
        <row r="1136">
          <cell r="J1136">
            <v>0</v>
          </cell>
          <cell r="L1136">
            <v>0</v>
          </cell>
        </row>
        <row r="1137">
          <cell r="J1137">
            <v>0</v>
          </cell>
          <cell r="L1137">
            <v>0</v>
          </cell>
        </row>
        <row r="1138">
          <cell r="J1138">
            <v>0</v>
          </cell>
          <cell r="L1138">
            <v>0</v>
          </cell>
        </row>
        <row r="1139">
          <cell r="J1139">
            <v>0</v>
          </cell>
          <cell r="L1139">
            <v>0</v>
          </cell>
        </row>
        <row r="1140">
          <cell r="J1140">
            <v>0</v>
          </cell>
          <cell r="L1140">
            <v>0</v>
          </cell>
        </row>
        <row r="1141">
          <cell r="J1141">
            <v>0</v>
          </cell>
          <cell r="L1141">
            <v>0</v>
          </cell>
        </row>
        <row r="1142">
          <cell r="J1142">
            <v>0</v>
          </cell>
          <cell r="L1142">
            <v>0</v>
          </cell>
        </row>
        <row r="1143">
          <cell r="J1143">
            <v>0</v>
          </cell>
          <cell r="L1143">
            <v>0</v>
          </cell>
        </row>
        <row r="1144">
          <cell r="J1144">
            <v>0</v>
          </cell>
          <cell r="L1144">
            <v>0</v>
          </cell>
        </row>
        <row r="1149">
          <cell r="J1149" t="str">
            <v>금  액</v>
          </cell>
          <cell r="L1149" t="str">
            <v>금  액</v>
          </cell>
        </row>
        <row r="1150">
          <cell r="J1150">
            <v>0</v>
          </cell>
          <cell r="L1150">
            <v>0</v>
          </cell>
        </row>
        <row r="1151">
          <cell r="J1151">
            <v>0</v>
          </cell>
          <cell r="L1151">
            <v>0</v>
          </cell>
        </row>
        <row r="1152">
          <cell r="J1152">
            <v>0</v>
          </cell>
          <cell r="L1152">
            <v>0</v>
          </cell>
        </row>
        <row r="1153">
          <cell r="J1153">
            <v>0</v>
          </cell>
          <cell r="L1153">
            <v>0</v>
          </cell>
        </row>
        <row r="1154">
          <cell r="J1154">
            <v>0</v>
          </cell>
          <cell r="L1154">
            <v>0</v>
          </cell>
        </row>
        <row r="1155">
          <cell r="J1155">
            <v>0</v>
          </cell>
          <cell r="L1155">
            <v>0</v>
          </cell>
        </row>
        <row r="1156">
          <cell r="J1156">
            <v>0</v>
          </cell>
          <cell r="L1156">
            <v>0</v>
          </cell>
        </row>
        <row r="1157">
          <cell r="J1157">
            <v>0</v>
          </cell>
          <cell r="L1157">
            <v>0</v>
          </cell>
        </row>
        <row r="1158">
          <cell r="J1158">
            <v>0</v>
          </cell>
          <cell r="L1158">
            <v>0</v>
          </cell>
        </row>
        <row r="1159">
          <cell r="J1159">
            <v>0</v>
          </cell>
          <cell r="L1159">
            <v>0</v>
          </cell>
        </row>
        <row r="1160">
          <cell r="J1160">
            <v>0</v>
          </cell>
          <cell r="L1160">
            <v>0</v>
          </cell>
        </row>
        <row r="1161">
          <cell r="J1161">
            <v>0</v>
          </cell>
          <cell r="L1161">
            <v>0</v>
          </cell>
        </row>
        <row r="1162">
          <cell r="J1162">
            <v>0</v>
          </cell>
          <cell r="L1162">
            <v>0</v>
          </cell>
        </row>
        <row r="1163">
          <cell r="J1163">
            <v>0</v>
          </cell>
          <cell r="L1163">
            <v>0</v>
          </cell>
        </row>
        <row r="1164">
          <cell r="J1164">
            <v>0</v>
          </cell>
          <cell r="L1164">
            <v>0</v>
          </cell>
        </row>
        <row r="1165">
          <cell r="J1165">
            <v>0</v>
          </cell>
          <cell r="L1165">
            <v>0</v>
          </cell>
        </row>
        <row r="1166">
          <cell r="J1166">
            <v>0</v>
          </cell>
          <cell r="L1166">
            <v>0</v>
          </cell>
        </row>
        <row r="1171">
          <cell r="J1171" t="str">
            <v>금  액</v>
          </cell>
          <cell r="L1171" t="str">
            <v>금  액</v>
          </cell>
        </row>
        <row r="1172">
          <cell r="J1172">
            <v>0</v>
          </cell>
          <cell r="L1172">
            <v>0</v>
          </cell>
        </row>
        <row r="1173">
          <cell r="J1173">
            <v>0</v>
          </cell>
          <cell r="L1173">
            <v>0</v>
          </cell>
        </row>
        <row r="1174">
          <cell r="J1174">
            <v>0</v>
          </cell>
          <cell r="L1174">
            <v>0</v>
          </cell>
        </row>
        <row r="1175">
          <cell r="J1175">
            <v>0</v>
          </cell>
          <cell r="L1175">
            <v>0</v>
          </cell>
        </row>
        <row r="1176">
          <cell r="J1176">
            <v>0</v>
          </cell>
          <cell r="L1176">
            <v>0</v>
          </cell>
        </row>
        <row r="1177">
          <cell r="J1177">
            <v>0</v>
          </cell>
          <cell r="L1177">
            <v>0</v>
          </cell>
        </row>
        <row r="1178">
          <cell r="J1178">
            <v>0</v>
          </cell>
          <cell r="L1178">
            <v>0</v>
          </cell>
        </row>
        <row r="1179">
          <cell r="J1179">
            <v>0</v>
          </cell>
          <cell r="L1179">
            <v>0</v>
          </cell>
        </row>
        <row r="1180">
          <cell r="J1180">
            <v>0</v>
          </cell>
          <cell r="L1180">
            <v>0</v>
          </cell>
        </row>
        <row r="1181">
          <cell r="J1181">
            <v>0</v>
          </cell>
          <cell r="L1181">
            <v>0</v>
          </cell>
        </row>
        <row r="1182">
          <cell r="J1182">
            <v>0</v>
          </cell>
          <cell r="L1182">
            <v>0</v>
          </cell>
        </row>
        <row r="1183">
          <cell r="J1183">
            <v>0</v>
          </cell>
          <cell r="L1183">
            <v>0</v>
          </cell>
        </row>
        <row r="1184">
          <cell r="J1184">
            <v>0</v>
          </cell>
          <cell r="L1184">
            <v>0</v>
          </cell>
        </row>
        <row r="1185">
          <cell r="J1185">
            <v>0</v>
          </cell>
          <cell r="L1185">
            <v>0</v>
          </cell>
        </row>
        <row r="1186">
          <cell r="J1186">
            <v>0</v>
          </cell>
          <cell r="L1186">
            <v>0</v>
          </cell>
        </row>
        <row r="1187">
          <cell r="J1187">
            <v>0</v>
          </cell>
          <cell r="L1187">
            <v>0</v>
          </cell>
        </row>
        <row r="1188">
          <cell r="J1188">
            <v>0</v>
          </cell>
          <cell r="L1188">
            <v>0</v>
          </cell>
        </row>
        <row r="1193">
          <cell r="J1193" t="str">
            <v>금  액</v>
          </cell>
          <cell r="L1193" t="str">
            <v>금  액</v>
          </cell>
        </row>
        <row r="1194">
          <cell r="J1194">
            <v>0</v>
          </cell>
          <cell r="L1194">
            <v>0</v>
          </cell>
        </row>
        <row r="1195">
          <cell r="J1195">
            <v>0</v>
          </cell>
          <cell r="L1195">
            <v>0</v>
          </cell>
        </row>
        <row r="1196">
          <cell r="J1196">
            <v>0</v>
          </cell>
          <cell r="L1196">
            <v>0</v>
          </cell>
        </row>
        <row r="1197">
          <cell r="J1197">
            <v>0</v>
          </cell>
          <cell r="L1197">
            <v>0</v>
          </cell>
        </row>
        <row r="1198">
          <cell r="J1198">
            <v>0</v>
          </cell>
          <cell r="L1198">
            <v>0</v>
          </cell>
        </row>
        <row r="1199">
          <cell r="J1199">
            <v>0</v>
          </cell>
          <cell r="L1199">
            <v>0</v>
          </cell>
        </row>
        <row r="1200">
          <cell r="J1200">
            <v>0</v>
          </cell>
          <cell r="L1200">
            <v>0</v>
          </cell>
        </row>
        <row r="1201">
          <cell r="J1201">
            <v>0</v>
          </cell>
          <cell r="L1201">
            <v>0</v>
          </cell>
        </row>
        <row r="1202">
          <cell r="J1202">
            <v>0</v>
          </cell>
          <cell r="L1202">
            <v>0</v>
          </cell>
        </row>
        <row r="1203">
          <cell r="J1203">
            <v>0</v>
          </cell>
          <cell r="L1203">
            <v>0</v>
          </cell>
        </row>
        <row r="1204">
          <cell r="J1204">
            <v>0</v>
          </cell>
          <cell r="L1204">
            <v>0</v>
          </cell>
        </row>
        <row r="1205">
          <cell r="J1205">
            <v>0</v>
          </cell>
          <cell r="L1205">
            <v>0</v>
          </cell>
        </row>
        <row r="1206">
          <cell r="J1206">
            <v>0</v>
          </cell>
          <cell r="L1206">
            <v>0</v>
          </cell>
        </row>
        <row r="1207">
          <cell r="J1207">
            <v>0</v>
          </cell>
          <cell r="L1207">
            <v>0</v>
          </cell>
        </row>
        <row r="1208">
          <cell r="J1208">
            <v>0</v>
          </cell>
          <cell r="L1208">
            <v>0</v>
          </cell>
        </row>
        <row r="1209">
          <cell r="J1209">
            <v>0</v>
          </cell>
          <cell r="L1209">
            <v>0</v>
          </cell>
        </row>
        <row r="1210">
          <cell r="J1210">
            <v>0</v>
          </cell>
          <cell r="L1210">
            <v>0</v>
          </cell>
        </row>
        <row r="1215">
          <cell r="J1215" t="str">
            <v>금  액</v>
          </cell>
          <cell r="L1215" t="str">
            <v>금  액</v>
          </cell>
        </row>
        <row r="1216">
          <cell r="J1216">
            <v>0</v>
          </cell>
          <cell r="L1216">
            <v>0</v>
          </cell>
        </row>
        <row r="1217">
          <cell r="J1217">
            <v>0</v>
          </cell>
          <cell r="L1217">
            <v>0</v>
          </cell>
        </row>
        <row r="1218">
          <cell r="J1218">
            <v>0</v>
          </cell>
          <cell r="L1218">
            <v>0</v>
          </cell>
        </row>
        <row r="1219">
          <cell r="J1219">
            <v>0</v>
          </cell>
          <cell r="L1219">
            <v>0</v>
          </cell>
        </row>
        <row r="1220">
          <cell r="J1220">
            <v>0</v>
          </cell>
          <cell r="L1220">
            <v>0</v>
          </cell>
        </row>
        <row r="1221">
          <cell r="J1221">
            <v>0</v>
          </cell>
          <cell r="L1221">
            <v>0</v>
          </cell>
        </row>
        <row r="1222">
          <cell r="J1222">
            <v>0</v>
          </cell>
          <cell r="L1222">
            <v>0</v>
          </cell>
        </row>
        <row r="1223">
          <cell r="J1223">
            <v>0</v>
          </cell>
          <cell r="L1223">
            <v>0</v>
          </cell>
        </row>
        <row r="1224">
          <cell r="J1224">
            <v>0</v>
          </cell>
          <cell r="L1224">
            <v>0</v>
          </cell>
        </row>
        <row r="1225">
          <cell r="J1225">
            <v>0</v>
          </cell>
          <cell r="L1225">
            <v>0</v>
          </cell>
        </row>
        <row r="1226">
          <cell r="J1226">
            <v>0</v>
          </cell>
          <cell r="L1226">
            <v>0</v>
          </cell>
        </row>
        <row r="1227">
          <cell r="J1227">
            <v>0</v>
          </cell>
          <cell r="L1227">
            <v>0</v>
          </cell>
        </row>
        <row r="1228">
          <cell r="J1228">
            <v>0</v>
          </cell>
          <cell r="L1228">
            <v>0</v>
          </cell>
        </row>
        <row r="1229">
          <cell r="J1229">
            <v>0</v>
          </cell>
          <cell r="L1229">
            <v>0</v>
          </cell>
        </row>
        <row r="1230">
          <cell r="J1230">
            <v>0</v>
          </cell>
          <cell r="L1230">
            <v>0</v>
          </cell>
        </row>
        <row r="1231">
          <cell r="J1231">
            <v>0</v>
          </cell>
          <cell r="L1231">
            <v>0</v>
          </cell>
        </row>
        <row r="1232">
          <cell r="J1232">
            <v>0</v>
          </cell>
          <cell r="L1232">
            <v>0</v>
          </cell>
        </row>
        <row r="1237">
          <cell r="J1237" t="str">
            <v>금  액</v>
          </cell>
          <cell r="L1237" t="str">
            <v>금  액</v>
          </cell>
        </row>
        <row r="1238">
          <cell r="J1238">
            <v>0</v>
          </cell>
          <cell r="L1238">
            <v>0</v>
          </cell>
        </row>
        <row r="1239">
          <cell r="J1239">
            <v>0</v>
          </cell>
          <cell r="L1239">
            <v>0</v>
          </cell>
        </row>
        <row r="1240">
          <cell r="J1240">
            <v>0</v>
          </cell>
          <cell r="L1240">
            <v>0</v>
          </cell>
        </row>
        <row r="1241">
          <cell r="J1241">
            <v>0</v>
          </cell>
          <cell r="L1241">
            <v>0</v>
          </cell>
        </row>
        <row r="1242">
          <cell r="J1242">
            <v>0</v>
          </cell>
          <cell r="L1242">
            <v>0</v>
          </cell>
        </row>
        <row r="1243">
          <cell r="J1243">
            <v>0</v>
          </cell>
          <cell r="L1243">
            <v>0</v>
          </cell>
        </row>
        <row r="1244">
          <cell r="J1244">
            <v>0</v>
          </cell>
          <cell r="L1244">
            <v>0</v>
          </cell>
        </row>
        <row r="1245">
          <cell r="J1245">
            <v>0</v>
          </cell>
          <cell r="L1245">
            <v>0</v>
          </cell>
        </row>
        <row r="1246">
          <cell r="J1246">
            <v>0</v>
          </cell>
          <cell r="L1246">
            <v>0</v>
          </cell>
        </row>
        <row r="1247">
          <cell r="J1247">
            <v>0</v>
          </cell>
          <cell r="L1247">
            <v>0</v>
          </cell>
        </row>
        <row r="1248">
          <cell r="J1248">
            <v>0</v>
          </cell>
          <cell r="L1248">
            <v>0</v>
          </cell>
        </row>
        <row r="1249">
          <cell r="J1249">
            <v>0</v>
          </cell>
          <cell r="L1249">
            <v>0</v>
          </cell>
        </row>
        <row r="1250">
          <cell r="J1250">
            <v>0</v>
          </cell>
          <cell r="L1250">
            <v>0</v>
          </cell>
        </row>
        <row r="1251">
          <cell r="J1251">
            <v>0</v>
          </cell>
          <cell r="L1251">
            <v>0</v>
          </cell>
        </row>
        <row r="1252">
          <cell r="J1252">
            <v>0</v>
          </cell>
          <cell r="L1252">
            <v>0</v>
          </cell>
        </row>
        <row r="1253">
          <cell r="J1253">
            <v>0</v>
          </cell>
          <cell r="L1253">
            <v>0</v>
          </cell>
        </row>
        <row r="1254">
          <cell r="J1254">
            <v>0</v>
          </cell>
          <cell r="L1254">
            <v>0</v>
          </cell>
        </row>
        <row r="1259">
          <cell r="J1259" t="str">
            <v>금  액</v>
          </cell>
          <cell r="L1259" t="str">
            <v>금  액</v>
          </cell>
        </row>
        <row r="1260">
          <cell r="J1260">
            <v>0</v>
          </cell>
          <cell r="L1260">
            <v>0</v>
          </cell>
        </row>
        <row r="1261">
          <cell r="J1261">
            <v>0</v>
          </cell>
          <cell r="L1261">
            <v>0</v>
          </cell>
        </row>
        <row r="1262">
          <cell r="J1262">
            <v>0</v>
          </cell>
          <cell r="L1262">
            <v>0</v>
          </cell>
        </row>
        <row r="1263">
          <cell r="J1263">
            <v>0</v>
          </cell>
          <cell r="L1263">
            <v>0</v>
          </cell>
        </row>
        <row r="1264">
          <cell r="J1264">
            <v>0</v>
          </cell>
          <cell r="L1264">
            <v>0</v>
          </cell>
        </row>
        <row r="1265">
          <cell r="J1265">
            <v>0</v>
          </cell>
          <cell r="L1265">
            <v>0</v>
          </cell>
        </row>
        <row r="1266">
          <cell r="J1266">
            <v>0</v>
          </cell>
          <cell r="L1266">
            <v>0</v>
          </cell>
        </row>
        <row r="1267">
          <cell r="J1267">
            <v>0</v>
          </cell>
          <cell r="L1267">
            <v>0</v>
          </cell>
        </row>
        <row r="1268">
          <cell r="J1268">
            <v>0</v>
          </cell>
          <cell r="L1268">
            <v>0</v>
          </cell>
        </row>
        <row r="1269">
          <cell r="J1269">
            <v>0</v>
          </cell>
          <cell r="L1269">
            <v>0</v>
          </cell>
        </row>
        <row r="1270">
          <cell r="J1270">
            <v>0</v>
          </cell>
          <cell r="L1270">
            <v>0</v>
          </cell>
        </row>
        <row r="1271">
          <cell r="J1271">
            <v>0</v>
          </cell>
          <cell r="L1271">
            <v>0</v>
          </cell>
        </row>
        <row r="1272">
          <cell r="J1272">
            <v>0</v>
          </cell>
          <cell r="L1272">
            <v>0</v>
          </cell>
        </row>
        <row r="1273">
          <cell r="J1273">
            <v>0</v>
          </cell>
          <cell r="L1273">
            <v>0</v>
          </cell>
        </row>
        <row r="1274">
          <cell r="J1274">
            <v>0</v>
          </cell>
          <cell r="L1274">
            <v>0</v>
          </cell>
        </row>
        <row r="1275">
          <cell r="J1275">
            <v>0</v>
          </cell>
          <cell r="L1275">
            <v>0</v>
          </cell>
        </row>
        <row r="1276">
          <cell r="J1276">
            <v>0</v>
          </cell>
          <cell r="L1276">
            <v>0</v>
          </cell>
        </row>
        <row r="1281">
          <cell r="J1281" t="str">
            <v>금  액</v>
          </cell>
          <cell r="L1281" t="str">
            <v>금  액</v>
          </cell>
        </row>
        <row r="1282">
          <cell r="J1282">
            <v>0</v>
          </cell>
          <cell r="L1282">
            <v>0</v>
          </cell>
        </row>
        <row r="1283">
          <cell r="J1283">
            <v>0</v>
          </cell>
          <cell r="L1283">
            <v>0</v>
          </cell>
        </row>
        <row r="1284">
          <cell r="J1284">
            <v>0</v>
          </cell>
          <cell r="L1284">
            <v>0</v>
          </cell>
        </row>
        <row r="1285">
          <cell r="J1285">
            <v>0</v>
          </cell>
          <cell r="L1285">
            <v>0</v>
          </cell>
        </row>
        <row r="1286">
          <cell r="J1286">
            <v>0</v>
          </cell>
          <cell r="L1286">
            <v>0</v>
          </cell>
        </row>
        <row r="1287">
          <cell r="J1287">
            <v>0</v>
          </cell>
          <cell r="L1287">
            <v>0</v>
          </cell>
        </row>
        <row r="1288">
          <cell r="J1288">
            <v>0</v>
          </cell>
          <cell r="L1288">
            <v>0</v>
          </cell>
        </row>
        <row r="1289">
          <cell r="J1289">
            <v>0</v>
          </cell>
          <cell r="L1289">
            <v>0</v>
          </cell>
        </row>
        <row r="1290">
          <cell r="J1290">
            <v>0</v>
          </cell>
          <cell r="L1290">
            <v>0</v>
          </cell>
        </row>
        <row r="1291">
          <cell r="J1291">
            <v>0</v>
          </cell>
          <cell r="L1291">
            <v>0</v>
          </cell>
        </row>
        <row r="1292">
          <cell r="J1292">
            <v>0</v>
          </cell>
          <cell r="L1292">
            <v>0</v>
          </cell>
        </row>
        <row r="1293">
          <cell r="J1293">
            <v>0</v>
          </cell>
          <cell r="L1293">
            <v>0</v>
          </cell>
        </row>
        <row r="1294">
          <cell r="J1294">
            <v>0</v>
          </cell>
          <cell r="L1294">
            <v>0</v>
          </cell>
        </row>
        <row r="1295">
          <cell r="J1295">
            <v>0</v>
          </cell>
          <cell r="L1295">
            <v>0</v>
          </cell>
        </row>
        <row r="1296">
          <cell r="J1296">
            <v>0</v>
          </cell>
          <cell r="L1296">
            <v>0</v>
          </cell>
        </row>
        <row r="1297">
          <cell r="J1297">
            <v>0</v>
          </cell>
          <cell r="L1297">
            <v>0</v>
          </cell>
        </row>
        <row r="1298">
          <cell r="J1298">
            <v>0</v>
          </cell>
          <cell r="L1298">
            <v>0</v>
          </cell>
        </row>
        <row r="1303">
          <cell r="J1303" t="str">
            <v>금  액</v>
          </cell>
          <cell r="L1303" t="str">
            <v>금  액</v>
          </cell>
        </row>
        <row r="1304">
          <cell r="J1304">
            <v>0</v>
          </cell>
          <cell r="L1304">
            <v>0</v>
          </cell>
        </row>
        <row r="1305">
          <cell r="J1305">
            <v>0</v>
          </cell>
          <cell r="L1305">
            <v>0</v>
          </cell>
        </row>
        <row r="1306">
          <cell r="J1306">
            <v>0</v>
          </cell>
          <cell r="L1306">
            <v>0</v>
          </cell>
        </row>
        <row r="1307">
          <cell r="J1307">
            <v>0</v>
          </cell>
          <cell r="L1307">
            <v>0</v>
          </cell>
        </row>
        <row r="1308">
          <cell r="J1308">
            <v>0</v>
          </cell>
          <cell r="L1308">
            <v>0</v>
          </cell>
        </row>
        <row r="1309">
          <cell r="J1309">
            <v>0</v>
          </cell>
          <cell r="L1309">
            <v>0</v>
          </cell>
        </row>
        <row r="1310">
          <cell r="J1310">
            <v>0</v>
          </cell>
          <cell r="L1310">
            <v>0</v>
          </cell>
        </row>
        <row r="1311">
          <cell r="J1311">
            <v>0</v>
          </cell>
          <cell r="L1311">
            <v>0</v>
          </cell>
        </row>
        <row r="1312">
          <cell r="J1312">
            <v>0</v>
          </cell>
          <cell r="L1312">
            <v>0</v>
          </cell>
        </row>
        <row r="1313">
          <cell r="J1313">
            <v>0</v>
          </cell>
          <cell r="L1313">
            <v>0</v>
          </cell>
        </row>
        <row r="1314">
          <cell r="J1314">
            <v>0</v>
          </cell>
          <cell r="L1314">
            <v>0</v>
          </cell>
        </row>
        <row r="1315">
          <cell r="J1315">
            <v>0</v>
          </cell>
          <cell r="L1315">
            <v>0</v>
          </cell>
        </row>
        <row r="1316">
          <cell r="J1316">
            <v>0</v>
          </cell>
          <cell r="L1316">
            <v>0</v>
          </cell>
        </row>
        <row r="1317">
          <cell r="J1317">
            <v>0</v>
          </cell>
          <cell r="L1317">
            <v>0</v>
          </cell>
        </row>
        <row r="1318">
          <cell r="J1318">
            <v>0</v>
          </cell>
          <cell r="L1318">
            <v>0</v>
          </cell>
        </row>
        <row r="1319">
          <cell r="J1319">
            <v>0</v>
          </cell>
          <cell r="L1319">
            <v>0</v>
          </cell>
        </row>
        <row r="1320">
          <cell r="J1320">
            <v>0</v>
          </cell>
          <cell r="L1320">
            <v>0</v>
          </cell>
        </row>
        <row r="1325">
          <cell r="J1325" t="str">
            <v>금  액</v>
          </cell>
          <cell r="L1325" t="str">
            <v>금  액</v>
          </cell>
        </row>
        <row r="1326">
          <cell r="J1326">
            <v>0</v>
          </cell>
          <cell r="L1326">
            <v>0</v>
          </cell>
        </row>
        <row r="1327">
          <cell r="J1327">
            <v>0</v>
          </cell>
          <cell r="L1327">
            <v>0</v>
          </cell>
        </row>
        <row r="1328">
          <cell r="J1328">
            <v>0</v>
          </cell>
          <cell r="L1328">
            <v>0</v>
          </cell>
        </row>
        <row r="1329">
          <cell r="J1329">
            <v>0</v>
          </cell>
          <cell r="L1329">
            <v>0</v>
          </cell>
        </row>
        <row r="1330">
          <cell r="J1330">
            <v>0</v>
          </cell>
          <cell r="L1330">
            <v>0</v>
          </cell>
        </row>
        <row r="1331">
          <cell r="J1331">
            <v>0</v>
          </cell>
          <cell r="L1331">
            <v>0</v>
          </cell>
        </row>
        <row r="1332">
          <cell r="J1332">
            <v>0</v>
          </cell>
          <cell r="L1332">
            <v>0</v>
          </cell>
        </row>
        <row r="1333">
          <cell r="J1333">
            <v>0</v>
          </cell>
          <cell r="L1333">
            <v>0</v>
          </cell>
        </row>
        <row r="1334">
          <cell r="J1334">
            <v>0</v>
          </cell>
          <cell r="L1334">
            <v>0</v>
          </cell>
        </row>
        <row r="1335">
          <cell r="J1335">
            <v>0</v>
          </cell>
          <cell r="L1335">
            <v>0</v>
          </cell>
        </row>
        <row r="1336">
          <cell r="J1336">
            <v>0</v>
          </cell>
          <cell r="L1336">
            <v>0</v>
          </cell>
        </row>
        <row r="1337">
          <cell r="J1337">
            <v>0</v>
          </cell>
          <cell r="L1337">
            <v>0</v>
          </cell>
        </row>
        <row r="1338">
          <cell r="J1338">
            <v>0</v>
          </cell>
          <cell r="L1338">
            <v>0</v>
          </cell>
        </row>
        <row r="1339">
          <cell r="J1339">
            <v>0</v>
          </cell>
          <cell r="L1339">
            <v>0</v>
          </cell>
        </row>
        <row r="1340">
          <cell r="J1340">
            <v>0</v>
          </cell>
          <cell r="L1340">
            <v>0</v>
          </cell>
        </row>
        <row r="1341">
          <cell r="J1341">
            <v>0</v>
          </cell>
          <cell r="L1341">
            <v>0</v>
          </cell>
        </row>
        <row r="1342">
          <cell r="J1342">
            <v>0</v>
          </cell>
          <cell r="L1342">
            <v>0</v>
          </cell>
        </row>
        <row r="1347">
          <cell r="J1347" t="str">
            <v>금  액</v>
          </cell>
          <cell r="L1347" t="str">
            <v>금  액</v>
          </cell>
        </row>
        <row r="1348">
          <cell r="J1348">
            <v>0</v>
          </cell>
          <cell r="L1348">
            <v>0</v>
          </cell>
        </row>
        <row r="1349">
          <cell r="J1349">
            <v>0</v>
          </cell>
          <cell r="L1349">
            <v>0</v>
          </cell>
        </row>
        <row r="1350">
          <cell r="J1350">
            <v>0</v>
          </cell>
          <cell r="L1350">
            <v>0</v>
          </cell>
        </row>
        <row r="1351">
          <cell r="J1351">
            <v>0</v>
          </cell>
          <cell r="L1351">
            <v>0</v>
          </cell>
        </row>
        <row r="1352">
          <cell r="J1352">
            <v>0</v>
          </cell>
          <cell r="L1352">
            <v>0</v>
          </cell>
        </row>
        <row r="1353">
          <cell r="J1353">
            <v>0</v>
          </cell>
          <cell r="L1353">
            <v>0</v>
          </cell>
        </row>
        <row r="1354">
          <cell r="J1354">
            <v>0</v>
          </cell>
          <cell r="L1354">
            <v>0</v>
          </cell>
        </row>
        <row r="1355">
          <cell r="J1355">
            <v>0</v>
          </cell>
          <cell r="L1355">
            <v>0</v>
          </cell>
        </row>
        <row r="1356">
          <cell r="J1356">
            <v>0</v>
          </cell>
          <cell r="L1356">
            <v>0</v>
          </cell>
        </row>
        <row r="1357">
          <cell r="J1357">
            <v>0</v>
          </cell>
          <cell r="L1357">
            <v>0</v>
          </cell>
        </row>
        <row r="1358">
          <cell r="J1358">
            <v>0</v>
          </cell>
          <cell r="L1358">
            <v>0</v>
          </cell>
        </row>
        <row r="1359">
          <cell r="J1359">
            <v>0</v>
          </cell>
          <cell r="L1359">
            <v>0</v>
          </cell>
        </row>
        <row r="1360">
          <cell r="J1360">
            <v>0</v>
          </cell>
          <cell r="L1360">
            <v>0</v>
          </cell>
        </row>
        <row r="1361">
          <cell r="J1361">
            <v>0</v>
          </cell>
          <cell r="L1361">
            <v>0</v>
          </cell>
        </row>
        <row r="1362">
          <cell r="J1362">
            <v>0</v>
          </cell>
          <cell r="L1362">
            <v>0</v>
          </cell>
        </row>
        <row r="1363">
          <cell r="J1363">
            <v>0</v>
          </cell>
          <cell r="L1363">
            <v>0</v>
          </cell>
        </row>
        <row r="1364">
          <cell r="J1364">
            <v>0</v>
          </cell>
          <cell r="L1364">
            <v>0</v>
          </cell>
        </row>
        <row r="1369">
          <cell r="J1369" t="str">
            <v>금  액</v>
          </cell>
          <cell r="L1369" t="str">
            <v>금  액</v>
          </cell>
        </row>
        <row r="1370">
          <cell r="J1370">
            <v>0</v>
          </cell>
          <cell r="L1370">
            <v>0</v>
          </cell>
        </row>
        <row r="1371">
          <cell r="J1371">
            <v>0</v>
          </cell>
          <cell r="L1371">
            <v>0</v>
          </cell>
        </row>
        <row r="1372">
          <cell r="J1372">
            <v>0</v>
          </cell>
          <cell r="L1372">
            <v>0</v>
          </cell>
        </row>
        <row r="1373">
          <cell r="J1373">
            <v>0</v>
          </cell>
          <cell r="L1373">
            <v>0</v>
          </cell>
        </row>
        <row r="1374">
          <cell r="J1374">
            <v>0</v>
          </cell>
          <cell r="L1374">
            <v>0</v>
          </cell>
        </row>
        <row r="1375">
          <cell r="J1375">
            <v>0</v>
          </cell>
          <cell r="L1375">
            <v>0</v>
          </cell>
        </row>
        <row r="1376">
          <cell r="J1376">
            <v>0</v>
          </cell>
          <cell r="L1376">
            <v>0</v>
          </cell>
        </row>
        <row r="1377">
          <cell r="J1377">
            <v>0</v>
          </cell>
          <cell r="L1377">
            <v>0</v>
          </cell>
        </row>
        <row r="1378">
          <cell r="J1378">
            <v>0</v>
          </cell>
          <cell r="L1378">
            <v>0</v>
          </cell>
        </row>
        <row r="1379">
          <cell r="J1379">
            <v>0</v>
          </cell>
          <cell r="L1379">
            <v>0</v>
          </cell>
        </row>
        <row r="1380">
          <cell r="J1380">
            <v>0</v>
          </cell>
          <cell r="L1380">
            <v>0</v>
          </cell>
        </row>
        <row r="1381">
          <cell r="J1381">
            <v>0</v>
          </cell>
          <cell r="L1381">
            <v>0</v>
          </cell>
        </row>
        <row r="1382">
          <cell r="J1382">
            <v>0</v>
          </cell>
          <cell r="L1382">
            <v>0</v>
          </cell>
        </row>
        <row r="1383">
          <cell r="J1383">
            <v>0</v>
          </cell>
          <cell r="L1383">
            <v>0</v>
          </cell>
        </row>
        <row r="1384">
          <cell r="J1384">
            <v>0</v>
          </cell>
          <cell r="L1384">
            <v>0</v>
          </cell>
        </row>
        <row r="1385">
          <cell r="J1385">
            <v>0</v>
          </cell>
          <cell r="L1385">
            <v>0</v>
          </cell>
        </row>
        <row r="1386">
          <cell r="J1386">
            <v>0</v>
          </cell>
          <cell r="L1386">
            <v>0</v>
          </cell>
        </row>
        <row r="1391">
          <cell r="J1391" t="str">
            <v>금  액</v>
          </cell>
          <cell r="L1391" t="str">
            <v>금  액</v>
          </cell>
        </row>
        <row r="1392">
          <cell r="J1392">
            <v>0</v>
          </cell>
          <cell r="L1392">
            <v>0</v>
          </cell>
        </row>
        <row r="1393">
          <cell r="J1393">
            <v>0</v>
          </cell>
          <cell r="L1393">
            <v>0</v>
          </cell>
        </row>
        <row r="1394">
          <cell r="J1394">
            <v>0</v>
          </cell>
          <cell r="L1394">
            <v>0</v>
          </cell>
        </row>
        <row r="1395">
          <cell r="J1395">
            <v>0</v>
          </cell>
          <cell r="L1395">
            <v>0</v>
          </cell>
        </row>
        <row r="1396">
          <cell r="J1396">
            <v>0</v>
          </cell>
          <cell r="L1396">
            <v>0</v>
          </cell>
        </row>
        <row r="1397">
          <cell r="J1397">
            <v>0</v>
          </cell>
          <cell r="L1397">
            <v>0</v>
          </cell>
        </row>
        <row r="1398">
          <cell r="J1398">
            <v>0</v>
          </cell>
          <cell r="L1398">
            <v>0</v>
          </cell>
        </row>
        <row r="1399">
          <cell r="J1399">
            <v>0</v>
          </cell>
          <cell r="L1399">
            <v>0</v>
          </cell>
        </row>
        <row r="1400">
          <cell r="J1400">
            <v>0</v>
          </cell>
          <cell r="L1400">
            <v>0</v>
          </cell>
        </row>
        <row r="1401">
          <cell r="J1401">
            <v>0</v>
          </cell>
          <cell r="L1401">
            <v>0</v>
          </cell>
        </row>
        <row r="1402">
          <cell r="J1402">
            <v>0</v>
          </cell>
          <cell r="L1402">
            <v>0</v>
          </cell>
        </row>
        <row r="1403">
          <cell r="J1403">
            <v>0</v>
          </cell>
          <cell r="L1403">
            <v>0</v>
          </cell>
        </row>
        <row r="1404">
          <cell r="J1404">
            <v>0</v>
          </cell>
          <cell r="L1404">
            <v>0</v>
          </cell>
        </row>
        <row r="1405">
          <cell r="J1405">
            <v>0</v>
          </cell>
          <cell r="L1405">
            <v>0</v>
          </cell>
        </row>
        <row r="1406">
          <cell r="J1406">
            <v>0</v>
          </cell>
          <cell r="L1406">
            <v>0</v>
          </cell>
        </row>
        <row r="1407">
          <cell r="J1407">
            <v>0</v>
          </cell>
          <cell r="L1407">
            <v>0</v>
          </cell>
        </row>
        <row r="1408">
          <cell r="J1408">
            <v>0</v>
          </cell>
          <cell r="L1408">
            <v>0</v>
          </cell>
        </row>
        <row r="1413">
          <cell r="J1413" t="str">
            <v>금  액</v>
          </cell>
          <cell r="L1413" t="str">
            <v>금  액</v>
          </cell>
        </row>
        <row r="1414">
          <cell r="J1414">
            <v>0</v>
          </cell>
          <cell r="L1414">
            <v>0</v>
          </cell>
        </row>
        <row r="1415">
          <cell r="J1415">
            <v>0</v>
          </cell>
          <cell r="L1415">
            <v>0</v>
          </cell>
        </row>
        <row r="1416">
          <cell r="J1416">
            <v>0</v>
          </cell>
          <cell r="L1416">
            <v>0</v>
          </cell>
        </row>
        <row r="1417">
          <cell r="J1417">
            <v>0</v>
          </cell>
          <cell r="L1417">
            <v>0</v>
          </cell>
        </row>
        <row r="1418">
          <cell r="J1418">
            <v>0</v>
          </cell>
          <cell r="L1418">
            <v>0</v>
          </cell>
        </row>
        <row r="1419">
          <cell r="J1419">
            <v>0</v>
          </cell>
          <cell r="L1419">
            <v>0</v>
          </cell>
        </row>
        <row r="1420">
          <cell r="J1420">
            <v>0</v>
          </cell>
          <cell r="L1420">
            <v>0</v>
          </cell>
        </row>
        <row r="1421">
          <cell r="J1421">
            <v>0</v>
          </cell>
          <cell r="L1421">
            <v>0</v>
          </cell>
        </row>
        <row r="1422">
          <cell r="J1422">
            <v>0</v>
          </cell>
          <cell r="L1422">
            <v>0</v>
          </cell>
        </row>
        <row r="1423">
          <cell r="J1423">
            <v>0</v>
          </cell>
          <cell r="L1423">
            <v>0</v>
          </cell>
        </row>
        <row r="1424">
          <cell r="J1424">
            <v>0</v>
          </cell>
          <cell r="L1424">
            <v>0</v>
          </cell>
        </row>
        <row r="1425">
          <cell r="J1425">
            <v>0</v>
          </cell>
          <cell r="L1425">
            <v>0</v>
          </cell>
        </row>
        <row r="1426">
          <cell r="J1426">
            <v>0</v>
          </cell>
          <cell r="L1426">
            <v>0</v>
          </cell>
        </row>
        <row r="1427">
          <cell r="J1427">
            <v>0</v>
          </cell>
          <cell r="L1427">
            <v>0</v>
          </cell>
        </row>
        <row r="1428">
          <cell r="J1428">
            <v>0</v>
          </cell>
          <cell r="L1428">
            <v>0</v>
          </cell>
        </row>
        <row r="1429">
          <cell r="J1429">
            <v>0</v>
          </cell>
          <cell r="L1429">
            <v>0</v>
          </cell>
        </row>
        <row r="1430">
          <cell r="J1430">
            <v>0</v>
          </cell>
          <cell r="L1430">
            <v>0</v>
          </cell>
        </row>
        <row r="1435">
          <cell r="J1435" t="str">
            <v>금  액</v>
          </cell>
          <cell r="L1435" t="str">
            <v>금  액</v>
          </cell>
        </row>
        <row r="1436">
          <cell r="J1436">
            <v>0</v>
          </cell>
          <cell r="L1436">
            <v>0</v>
          </cell>
        </row>
        <row r="1437">
          <cell r="J1437">
            <v>0</v>
          </cell>
          <cell r="L1437">
            <v>0</v>
          </cell>
        </row>
        <row r="1438">
          <cell r="J1438">
            <v>0</v>
          </cell>
          <cell r="L1438">
            <v>0</v>
          </cell>
        </row>
        <row r="1439">
          <cell r="J1439">
            <v>0</v>
          </cell>
          <cell r="L1439">
            <v>0</v>
          </cell>
        </row>
        <row r="1440">
          <cell r="J1440">
            <v>0</v>
          </cell>
          <cell r="L1440">
            <v>0</v>
          </cell>
        </row>
        <row r="1441">
          <cell r="J1441">
            <v>0</v>
          </cell>
          <cell r="L1441">
            <v>0</v>
          </cell>
        </row>
        <row r="1442">
          <cell r="J1442">
            <v>0</v>
          </cell>
          <cell r="L1442">
            <v>0</v>
          </cell>
        </row>
        <row r="1443">
          <cell r="J1443">
            <v>0</v>
          </cell>
          <cell r="L1443">
            <v>0</v>
          </cell>
        </row>
        <row r="1444">
          <cell r="J1444">
            <v>0</v>
          </cell>
          <cell r="L1444">
            <v>0</v>
          </cell>
        </row>
        <row r="1445">
          <cell r="J1445">
            <v>0</v>
          </cell>
          <cell r="L1445">
            <v>0</v>
          </cell>
        </row>
        <row r="1446">
          <cell r="J1446">
            <v>0</v>
          </cell>
          <cell r="L1446">
            <v>0</v>
          </cell>
        </row>
        <row r="1447">
          <cell r="J1447">
            <v>0</v>
          </cell>
          <cell r="L1447">
            <v>0</v>
          </cell>
        </row>
        <row r="1448">
          <cell r="J1448">
            <v>0</v>
          </cell>
          <cell r="L1448">
            <v>0</v>
          </cell>
        </row>
        <row r="1449">
          <cell r="J1449">
            <v>0</v>
          </cell>
          <cell r="L1449">
            <v>0</v>
          </cell>
        </row>
        <row r="1450">
          <cell r="J1450">
            <v>0</v>
          </cell>
          <cell r="L1450">
            <v>0</v>
          </cell>
        </row>
        <row r="1451">
          <cell r="J1451">
            <v>0</v>
          </cell>
          <cell r="L1451">
            <v>0</v>
          </cell>
        </row>
        <row r="1452">
          <cell r="J1452">
            <v>0</v>
          </cell>
          <cell r="L1452">
            <v>0</v>
          </cell>
        </row>
        <row r="1457">
          <cell r="J1457" t="str">
            <v>금  액</v>
          </cell>
          <cell r="L1457" t="str">
            <v>금  액</v>
          </cell>
        </row>
        <row r="1458">
          <cell r="J1458">
            <v>0</v>
          </cell>
          <cell r="L1458">
            <v>0</v>
          </cell>
        </row>
        <row r="1459">
          <cell r="J1459">
            <v>0</v>
          </cell>
          <cell r="L1459">
            <v>0</v>
          </cell>
        </row>
        <row r="1460">
          <cell r="J1460">
            <v>0</v>
          </cell>
          <cell r="L1460">
            <v>0</v>
          </cell>
        </row>
        <row r="1461">
          <cell r="J1461">
            <v>0</v>
          </cell>
          <cell r="L1461">
            <v>0</v>
          </cell>
        </row>
        <row r="1462">
          <cell r="J1462">
            <v>0</v>
          </cell>
          <cell r="L1462">
            <v>0</v>
          </cell>
        </row>
        <row r="1463">
          <cell r="J1463">
            <v>0</v>
          </cell>
          <cell r="L1463">
            <v>0</v>
          </cell>
        </row>
        <row r="1464">
          <cell r="J1464">
            <v>0</v>
          </cell>
          <cell r="L1464">
            <v>0</v>
          </cell>
        </row>
        <row r="1465">
          <cell r="J1465">
            <v>0</v>
          </cell>
          <cell r="L1465">
            <v>0</v>
          </cell>
        </row>
        <row r="1466">
          <cell r="J1466">
            <v>0</v>
          </cell>
          <cell r="L1466">
            <v>0</v>
          </cell>
        </row>
        <row r="1467">
          <cell r="J1467">
            <v>0</v>
          </cell>
          <cell r="L1467">
            <v>0</v>
          </cell>
        </row>
        <row r="1468">
          <cell r="J1468">
            <v>0</v>
          </cell>
          <cell r="L1468">
            <v>0</v>
          </cell>
        </row>
        <row r="1469">
          <cell r="J1469">
            <v>0</v>
          </cell>
          <cell r="L1469">
            <v>0</v>
          </cell>
        </row>
        <row r="1470">
          <cell r="J1470">
            <v>0</v>
          </cell>
          <cell r="L1470">
            <v>0</v>
          </cell>
        </row>
        <row r="1471">
          <cell r="J1471">
            <v>0</v>
          </cell>
          <cell r="L1471">
            <v>0</v>
          </cell>
        </row>
        <row r="1472">
          <cell r="J1472">
            <v>0</v>
          </cell>
          <cell r="L1472">
            <v>0</v>
          </cell>
        </row>
        <row r="1473">
          <cell r="J1473">
            <v>0</v>
          </cell>
          <cell r="L1473">
            <v>0</v>
          </cell>
        </row>
        <row r="1474">
          <cell r="J1474">
            <v>0</v>
          </cell>
          <cell r="L1474">
            <v>0</v>
          </cell>
        </row>
        <row r="1479">
          <cell r="J1479" t="str">
            <v>금  액</v>
          </cell>
          <cell r="L1479" t="str">
            <v>금  액</v>
          </cell>
        </row>
        <row r="1480">
          <cell r="J1480">
            <v>0</v>
          </cell>
          <cell r="L1480">
            <v>0</v>
          </cell>
        </row>
        <row r="1481">
          <cell r="J1481">
            <v>0</v>
          </cell>
          <cell r="L1481">
            <v>0</v>
          </cell>
        </row>
        <row r="1482">
          <cell r="J1482">
            <v>0</v>
          </cell>
          <cell r="L1482">
            <v>0</v>
          </cell>
        </row>
        <row r="1483">
          <cell r="J1483">
            <v>0</v>
          </cell>
          <cell r="L1483">
            <v>0</v>
          </cell>
        </row>
        <row r="1484">
          <cell r="J1484">
            <v>0</v>
          </cell>
          <cell r="L1484">
            <v>0</v>
          </cell>
        </row>
        <row r="1485">
          <cell r="J1485">
            <v>0</v>
          </cell>
          <cell r="L1485">
            <v>0</v>
          </cell>
        </row>
        <row r="1486">
          <cell r="J1486">
            <v>0</v>
          </cell>
          <cell r="L1486">
            <v>0</v>
          </cell>
        </row>
        <row r="1487">
          <cell r="J1487">
            <v>0</v>
          </cell>
          <cell r="L1487">
            <v>0</v>
          </cell>
        </row>
        <row r="1488">
          <cell r="J1488">
            <v>0</v>
          </cell>
          <cell r="L1488">
            <v>0</v>
          </cell>
        </row>
        <row r="1489">
          <cell r="J1489">
            <v>0</v>
          </cell>
          <cell r="L1489">
            <v>0</v>
          </cell>
        </row>
        <row r="1490">
          <cell r="J1490">
            <v>0</v>
          </cell>
          <cell r="L1490">
            <v>0</v>
          </cell>
        </row>
        <row r="1491">
          <cell r="J1491">
            <v>0</v>
          </cell>
          <cell r="L1491">
            <v>0</v>
          </cell>
        </row>
        <row r="1492">
          <cell r="J1492">
            <v>0</v>
          </cell>
          <cell r="L1492">
            <v>0</v>
          </cell>
        </row>
        <row r="1493">
          <cell r="J1493">
            <v>0</v>
          </cell>
          <cell r="L1493">
            <v>0</v>
          </cell>
        </row>
        <row r="1494">
          <cell r="J1494">
            <v>0</v>
          </cell>
          <cell r="L1494">
            <v>0</v>
          </cell>
        </row>
        <row r="1495">
          <cell r="J1495">
            <v>0</v>
          </cell>
          <cell r="L1495">
            <v>0</v>
          </cell>
        </row>
        <row r="1496">
          <cell r="J1496">
            <v>0</v>
          </cell>
          <cell r="L1496">
            <v>0</v>
          </cell>
        </row>
        <row r="1501">
          <cell r="J1501" t="str">
            <v>금  액</v>
          </cell>
          <cell r="L1501" t="str">
            <v>금  액</v>
          </cell>
        </row>
        <row r="1502">
          <cell r="J1502">
            <v>0</v>
          </cell>
          <cell r="L1502">
            <v>0</v>
          </cell>
        </row>
        <row r="1503">
          <cell r="J1503">
            <v>0</v>
          </cell>
          <cell r="L1503">
            <v>0</v>
          </cell>
        </row>
        <row r="1504">
          <cell r="J1504">
            <v>0</v>
          </cell>
          <cell r="L1504">
            <v>0</v>
          </cell>
        </row>
        <row r="1505">
          <cell r="J1505">
            <v>0</v>
          </cell>
          <cell r="L1505">
            <v>0</v>
          </cell>
        </row>
        <row r="1506">
          <cell r="J1506">
            <v>0</v>
          </cell>
          <cell r="L1506">
            <v>0</v>
          </cell>
        </row>
        <row r="1507">
          <cell r="J1507">
            <v>0</v>
          </cell>
          <cell r="L1507">
            <v>0</v>
          </cell>
        </row>
        <row r="1508">
          <cell r="J1508">
            <v>0</v>
          </cell>
          <cell r="L1508">
            <v>0</v>
          </cell>
        </row>
        <row r="1509">
          <cell r="J1509">
            <v>0</v>
          </cell>
          <cell r="L1509">
            <v>0</v>
          </cell>
        </row>
        <row r="1510">
          <cell r="J1510">
            <v>0</v>
          </cell>
          <cell r="L1510">
            <v>0</v>
          </cell>
        </row>
        <row r="1511">
          <cell r="J1511">
            <v>0</v>
          </cell>
          <cell r="L1511">
            <v>0</v>
          </cell>
        </row>
        <row r="1512">
          <cell r="J1512">
            <v>0</v>
          </cell>
          <cell r="L1512">
            <v>0</v>
          </cell>
        </row>
        <row r="1513">
          <cell r="J1513">
            <v>0</v>
          </cell>
          <cell r="L1513">
            <v>0</v>
          </cell>
        </row>
        <row r="1514">
          <cell r="J1514">
            <v>0</v>
          </cell>
          <cell r="L1514">
            <v>0</v>
          </cell>
        </row>
        <row r="1515">
          <cell r="J1515">
            <v>0</v>
          </cell>
          <cell r="L1515">
            <v>0</v>
          </cell>
        </row>
        <row r="1516">
          <cell r="J1516">
            <v>0</v>
          </cell>
          <cell r="L1516">
            <v>0</v>
          </cell>
        </row>
        <row r="1517">
          <cell r="J1517">
            <v>0</v>
          </cell>
          <cell r="L1517">
            <v>0</v>
          </cell>
        </row>
        <row r="1518">
          <cell r="J1518">
            <v>0</v>
          </cell>
          <cell r="L1518">
            <v>0</v>
          </cell>
        </row>
        <row r="1523">
          <cell r="J1523" t="str">
            <v>금  액</v>
          </cell>
          <cell r="L1523" t="str">
            <v>금  액</v>
          </cell>
        </row>
        <row r="1524">
          <cell r="J1524">
            <v>0</v>
          </cell>
          <cell r="L1524">
            <v>0</v>
          </cell>
        </row>
        <row r="1525">
          <cell r="J1525">
            <v>0</v>
          </cell>
          <cell r="L1525">
            <v>0</v>
          </cell>
        </row>
        <row r="1526">
          <cell r="J1526">
            <v>0</v>
          </cell>
          <cell r="L1526">
            <v>0</v>
          </cell>
        </row>
        <row r="1527">
          <cell r="J1527">
            <v>0</v>
          </cell>
          <cell r="L1527">
            <v>0</v>
          </cell>
        </row>
        <row r="1528">
          <cell r="J1528">
            <v>0</v>
          </cell>
          <cell r="L1528">
            <v>0</v>
          </cell>
        </row>
        <row r="1529">
          <cell r="J1529">
            <v>0</v>
          </cell>
          <cell r="L1529">
            <v>0</v>
          </cell>
        </row>
        <row r="1530">
          <cell r="J1530">
            <v>0</v>
          </cell>
          <cell r="L1530">
            <v>0</v>
          </cell>
        </row>
        <row r="1531">
          <cell r="J1531">
            <v>0</v>
          </cell>
          <cell r="L1531">
            <v>0</v>
          </cell>
        </row>
        <row r="1532">
          <cell r="J1532">
            <v>0</v>
          </cell>
          <cell r="L1532">
            <v>0</v>
          </cell>
        </row>
        <row r="1533">
          <cell r="J1533">
            <v>0</v>
          </cell>
          <cell r="L1533">
            <v>0</v>
          </cell>
        </row>
        <row r="1534">
          <cell r="J1534">
            <v>0</v>
          </cell>
          <cell r="L1534">
            <v>0</v>
          </cell>
        </row>
        <row r="1535">
          <cell r="J1535">
            <v>0</v>
          </cell>
          <cell r="L1535">
            <v>0</v>
          </cell>
        </row>
        <row r="1536">
          <cell r="J1536">
            <v>0</v>
          </cell>
          <cell r="L1536">
            <v>0</v>
          </cell>
        </row>
        <row r="1537">
          <cell r="J1537">
            <v>0</v>
          </cell>
          <cell r="L1537">
            <v>0</v>
          </cell>
        </row>
        <row r="1538">
          <cell r="J1538">
            <v>0</v>
          </cell>
          <cell r="L1538">
            <v>0</v>
          </cell>
        </row>
        <row r="1539">
          <cell r="J1539">
            <v>0</v>
          </cell>
          <cell r="L1539">
            <v>0</v>
          </cell>
        </row>
        <row r="1540">
          <cell r="J1540">
            <v>0</v>
          </cell>
          <cell r="L1540">
            <v>0</v>
          </cell>
        </row>
        <row r="1545">
          <cell r="J1545" t="str">
            <v>금  액</v>
          </cell>
          <cell r="L1545" t="str">
            <v>금  액</v>
          </cell>
        </row>
        <row r="1546">
          <cell r="J1546">
            <v>0</v>
          </cell>
          <cell r="L1546">
            <v>0</v>
          </cell>
        </row>
        <row r="1547">
          <cell r="J1547">
            <v>0</v>
          </cell>
          <cell r="L1547">
            <v>0</v>
          </cell>
        </row>
        <row r="1548">
          <cell r="J1548">
            <v>0</v>
          </cell>
          <cell r="L1548">
            <v>0</v>
          </cell>
        </row>
        <row r="1549">
          <cell r="J1549">
            <v>0</v>
          </cell>
          <cell r="L1549">
            <v>0</v>
          </cell>
        </row>
        <row r="1550">
          <cell r="J1550">
            <v>0</v>
          </cell>
          <cell r="L1550">
            <v>0</v>
          </cell>
        </row>
        <row r="1551">
          <cell r="J1551">
            <v>0</v>
          </cell>
          <cell r="L1551">
            <v>0</v>
          </cell>
        </row>
        <row r="1552">
          <cell r="J1552">
            <v>0</v>
          </cell>
          <cell r="L1552">
            <v>0</v>
          </cell>
        </row>
        <row r="1553">
          <cell r="J1553">
            <v>0</v>
          </cell>
          <cell r="L1553">
            <v>0</v>
          </cell>
        </row>
        <row r="1554">
          <cell r="J1554">
            <v>0</v>
          </cell>
          <cell r="L1554">
            <v>0</v>
          </cell>
        </row>
        <row r="1555">
          <cell r="J1555">
            <v>0</v>
          </cell>
          <cell r="L1555">
            <v>0</v>
          </cell>
        </row>
        <row r="1556">
          <cell r="J1556">
            <v>0</v>
          </cell>
          <cell r="L1556">
            <v>0</v>
          </cell>
        </row>
        <row r="1557">
          <cell r="J1557">
            <v>0</v>
          </cell>
          <cell r="L1557">
            <v>0</v>
          </cell>
        </row>
        <row r="1558">
          <cell r="J1558">
            <v>0</v>
          </cell>
          <cell r="L1558">
            <v>0</v>
          </cell>
        </row>
        <row r="1559">
          <cell r="J1559">
            <v>0</v>
          </cell>
          <cell r="L1559">
            <v>0</v>
          </cell>
        </row>
        <row r="1560">
          <cell r="J1560">
            <v>0</v>
          </cell>
          <cell r="L1560">
            <v>0</v>
          </cell>
        </row>
        <row r="1561">
          <cell r="J1561">
            <v>0</v>
          </cell>
          <cell r="L1561">
            <v>0</v>
          </cell>
        </row>
        <row r="1562">
          <cell r="J1562">
            <v>0</v>
          </cell>
          <cell r="L1562">
            <v>0</v>
          </cell>
        </row>
        <row r="1567">
          <cell r="J1567" t="str">
            <v>금  액</v>
          </cell>
          <cell r="L1567" t="str">
            <v>금  액</v>
          </cell>
        </row>
        <row r="1568">
          <cell r="J1568">
            <v>0</v>
          </cell>
          <cell r="L1568">
            <v>0</v>
          </cell>
        </row>
        <row r="1569">
          <cell r="J1569">
            <v>0</v>
          </cell>
          <cell r="L1569">
            <v>0</v>
          </cell>
        </row>
        <row r="1570">
          <cell r="J1570">
            <v>0</v>
          </cell>
          <cell r="L1570">
            <v>0</v>
          </cell>
        </row>
        <row r="1571">
          <cell r="J1571">
            <v>0</v>
          </cell>
          <cell r="L1571">
            <v>0</v>
          </cell>
        </row>
        <row r="1572">
          <cell r="J1572">
            <v>0</v>
          </cell>
          <cell r="L1572">
            <v>0</v>
          </cell>
        </row>
        <row r="1573">
          <cell r="J1573">
            <v>0</v>
          </cell>
          <cell r="L1573">
            <v>0</v>
          </cell>
        </row>
        <row r="1574">
          <cell r="J1574">
            <v>0</v>
          </cell>
          <cell r="L1574">
            <v>0</v>
          </cell>
        </row>
        <row r="1575">
          <cell r="J1575">
            <v>0</v>
          </cell>
          <cell r="L1575">
            <v>0</v>
          </cell>
        </row>
        <row r="1576">
          <cell r="J1576">
            <v>0</v>
          </cell>
          <cell r="L1576">
            <v>0</v>
          </cell>
        </row>
        <row r="1577">
          <cell r="J1577">
            <v>0</v>
          </cell>
          <cell r="L1577">
            <v>0</v>
          </cell>
        </row>
        <row r="1578">
          <cell r="J1578">
            <v>0</v>
          </cell>
          <cell r="L1578">
            <v>0</v>
          </cell>
        </row>
        <row r="1579">
          <cell r="J1579">
            <v>0</v>
          </cell>
          <cell r="L1579">
            <v>0</v>
          </cell>
        </row>
        <row r="1580">
          <cell r="J1580">
            <v>0</v>
          </cell>
          <cell r="L1580">
            <v>0</v>
          </cell>
        </row>
        <row r="1581">
          <cell r="J1581">
            <v>0</v>
          </cell>
          <cell r="L1581">
            <v>0</v>
          </cell>
        </row>
        <row r="1582">
          <cell r="J1582">
            <v>0</v>
          </cell>
          <cell r="L1582">
            <v>0</v>
          </cell>
        </row>
        <row r="1583">
          <cell r="J1583">
            <v>0</v>
          </cell>
          <cell r="L1583">
            <v>0</v>
          </cell>
        </row>
        <row r="1584">
          <cell r="J1584">
            <v>0</v>
          </cell>
          <cell r="L1584">
            <v>0</v>
          </cell>
        </row>
        <row r="1589">
          <cell r="J1589" t="str">
            <v>금  액</v>
          </cell>
          <cell r="L1589" t="str">
            <v>금  액</v>
          </cell>
        </row>
        <row r="1590">
          <cell r="J1590">
            <v>0</v>
          </cell>
          <cell r="L1590">
            <v>0</v>
          </cell>
        </row>
        <row r="1591">
          <cell r="J1591">
            <v>0</v>
          </cell>
          <cell r="L1591">
            <v>0</v>
          </cell>
        </row>
        <row r="1592">
          <cell r="J1592">
            <v>0</v>
          </cell>
          <cell r="L1592">
            <v>0</v>
          </cell>
        </row>
        <row r="1593">
          <cell r="J1593">
            <v>0</v>
          </cell>
          <cell r="L1593">
            <v>0</v>
          </cell>
        </row>
        <row r="1594">
          <cell r="J1594">
            <v>0</v>
          </cell>
          <cell r="L1594">
            <v>0</v>
          </cell>
        </row>
        <row r="1595">
          <cell r="J1595">
            <v>0</v>
          </cell>
          <cell r="L1595">
            <v>0</v>
          </cell>
        </row>
        <row r="1596">
          <cell r="J1596">
            <v>0</v>
          </cell>
          <cell r="L1596">
            <v>0</v>
          </cell>
        </row>
        <row r="1597">
          <cell r="J1597">
            <v>0</v>
          </cell>
          <cell r="L1597">
            <v>0</v>
          </cell>
        </row>
        <row r="1598">
          <cell r="J1598">
            <v>0</v>
          </cell>
          <cell r="L1598">
            <v>0</v>
          </cell>
        </row>
        <row r="1599">
          <cell r="J1599">
            <v>0</v>
          </cell>
          <cell r="L1599">
            <v>0</v>
          </cell>
        </row>
        <row r="1600">
          <cell r="J1600">
            <v>0</v>
          </cell>
          <cell r="L1600">
            <v>0</v>
          </cell>
        </row>
        <row r="1601">
          <cell r="J1601">
            <v>0</v>
          </cell>
          <cell r="L1601">
            <v>0</v>
          </cell>
        </row>
        <row r="1602">
          <cell r="J1602">
            <v>0</v>
          </cell>
          <cell r="L1602">
            <v>0</v>
          </cell>
        </row>
        <row r="1603">
          <cell r="J1603">
            <v>0</v>
          </cell>
          <cell r="L1603">
            <v>0</v>
          </cell>
        </row>
        <row r="1604">
          <cell r="J1604">
            <v>0</v>
          </cell>
          <cell r="L1604">
            <v>0</v>
          </cell>
        </row>
        <row r="1605">
          <cell r="J1605">
            <v>0</v>
          </cell>
          <cell r="L1605">
            <v>0</v>
          </cell>
        </row>
        <row r="1606">
          <cell r="J1606">
            <v>0</v>
          </cell>
          <cell r="L1606">
            <v>0</v>
          </cell>
        </row>
        <row r="1611">
          <cell r="J1611" t="str">
            <v>금  액</v>
          </cell>
          <cell r="L1611" t="str">
            <v>금  액</v>
          </cell>
        </row>
        <row r="1612">
          <cell r="J1612">
            <v>0</v>
          </cell>
          <cell r="L1612">
            <v>0</v>
          </cell>
        </row>
        <row r="1613">
          <cell r="J1613">
            <v>0</v>
          </cell>
          <cell r="L1613">
            <v>0</v>
          </cell>
        </row>
        <row r="1614">
          <cell r="J1614">
            <v>0</v>
          </cell>
          <cell r="L1614">
            <v>0</v>
          </cell>
        </row>
        <row r="1615">
          <cell r="J1615">
            <v>0</v>
          </cell>
          <cell r="L1615">
            <v>0</v>
          </cell>
        </row>
        <row r="1616">
          <cell r="J1616">
            <v>0</v>
          </cell>
          <cell r="L1616">
            <v>0</v>
          </cell>
        </row>
        <row r="1617">
          <cell r="J1617">
            <v>0</v>
          </cell>
          <cell r="L1617">
            <v>0</v>
          </cell>
        </row>
        <row r="1618">
          <cell r="J1618">
            <v>0</v>
          </cell>
          <cell r="L1618">
            <v>0</v>
          </cell>
        </row>
        <row r="1619">
          <cell r="J1619">
            <v>0</v>
          </cell>
          <cell r="L1619">
            <v>0</v>
          </cell>
        </row>
        <row r="1620">
          <cell r="J1620">
            <v>0</v>
          </cell>
          <cell r="L1620">
            <v>0</v>
          </cell>
        </row>
        <row r="1621">
          <cell r="J1621">
            <v>0</v>
          </cell>
          <cell r="L1621">
            <v>0</v>
          </cell>
        </row>
        <row r="1622">
          <cell r="J1622">
            <v>0</v>
          </cell>
          <cell r="L1622">
            <v>0</v>
          </cell>
        </row>
        <row r="1623">
          <cell r="J1623">
            <v>0</v>
          </cell>
          <cell r="L1623">
            <v>0</v>
          </cell>
        </row>
        <row r="1624">
          <cell r="J1624">
            <v>0</v>
          </cell>
          <cell r="L1624">
            <v>0</v>
          </cell>
        </row>
        <row r="1625">
          <cell r="J1625">
            <v>0</v>
          </cell>
          <cell r="L1625">
            <v>0</v>
          </cell>
        </row>
        <row r="1626">
          <cell r="J1626">
            <v>0</v>
          </cell>
          <cell r="L1626">
            <v>0</v>
          </cell>
        </row>
        <row r="1627">
          <cell r="J1627">
            <v>0</v>
          </cell>
          <cell r="L1627">
            <v>0</v>
          </cell>
        </row>
        <row r="1628">
          <cell r="J1628">
            <v>0</v>
          </cell>
          <cell r="L1628">
            <v>0</v>
          </cell>
        </row>
        <row r="1633">
          <cell r="J1633" t="str">
            <v>금  액</v>
          </cell>
          <cell r="L1633" t="str">
            <v>금  액</v>
          </cell>
        </row>
        <row r="1634">
          <cell r="J1634">
            <v>0</v>
          </cell>
          <cell r="L1634">
            <v>0</v>
          </cell>
        </row>
        <row r="1635">
          <cell r="J1635">
            <v>0</v>
          </cell>
          <cell r="L1635">
            <v>0</v>
          </cell>
        </row>
        <row r="1636">
          <cell r="J1636">
            <v>0</v>
          </cell>
          <cell r="L1636">
            <v>0</v>
          </cell>
        </row>
        <row r="1637">
          <cell r="J1637">
            <v>0</v>
          </cell>
          <cell r="L1637">
            <v>0</v>
          </cell>
        </row>
        <row r="1638">
          <cell r="J1638">
            <v>0</v>
          </cell>
          <cell r="L1638">
            <v>0</v>
          </cell>
        </row>
        <row r="1639">
          <cell r="J1639">
            <v>0</v>
          </cell>
          <cell r="L1639">
            <v>0</v>
          </cell>
        </row>
        <row r="1640">
          <cell r="J1640">
            <v>0</v>
          </cell>
          <cell r="L1640">
            <v>0</v>
          </cell>
        </row>
        <row r="1641">
          <cell r="J1641">
            <v>0</v>
          </cell>
          <cell r="L1641">
            <v>0</v>
          </cell>
        </row>
        <row r="1642">
          <cell r="J1642">
            <v>0</v>
          </cell>
          <cell r="L1642">
            <v>0</v>
          </cell>
        </row>
        <row r="1643">
          <cell r="J1643">
            <v>0</v>
          </cell>
          <cell r="L1643">
            <v>0</v>
          </cell>
        </row>
        <row r="1644">
          <cell r="J1644">
            <v>0</v>
          </cell>
          <cell r="L1644">
            <v>0</v>
          </cell>
        </row>
        <row r="1645">
          <cell r="J1645">
            <v>0</v>
          </cell>
          <cell r="L1645">
            <v>0</v>
          </cell>
        </row>
        <row r="1646">
          <cell r="J1646">
            <v>0</v>
          </cell>
          <cell r="L1646">
            <v>0</v>
          </cell>
        </row>
        <row r="1647">
          <cell r="J1647">
            <v>0</v>
          </cell>
          <cell r="L1647">
            <v>0</v>
          </cell>
        </row>
        <row r="1648">
          <cell r="J1648">
            <v>0</v>
          </cell>
          <cell r="L1648">
            <v>0</v>
          </cell>
        </row>
        <row r="1649">
          <cell r="J1649">
            <v>0</v>
          </cell>
          <cell r="L1649">
            <v>0</v>
          </cell>
        </row>
        <row r="1650">
          <cell r="J1650">
            <v>0</v>
          </cell>
          <cell r="L1650">
            <v>0</v>
          </cell>
        </row>
        <row r="1655">
          <cell r="J1655" t="str">
            <v>금  액</v>
          </cell>
          <cell r="L1655" t="str">
            <v>금  액</v>
          </cell>
        </row>
        <row r="1656">
          <cell r="J1656">
            <v>0</v>
          </cell>
          <cell r="L1656">
            <v>0</v>
          </cell>
        </row>
        <row r="1657">
          <cell r="J1657">
            <v>0</v>
          </cell>
          <cell r="L1657">
            <v>0</v>
          </cell>
        </row>
        <row r="1658">
          <cell r="J1658">
            <v>0</v>
          </cell>
          <cell r="L1658">
            <v>0</v>
          </cell>
        </row>
        <row r="1659">
          <cell r="J1659">
            <v>0</v>
          </cell>
          <cell r="L1659">
            <v>0</v>
          </cell>
        </row>
        <row r="1660">
          <cell r="J1660">
            <v>0</v>
          </cell>
          <cell r="L1660">
            <v>0</v>
          </cell>
        </row>
        <row r="1661">
          <cell r="J1661">
            <v>0</v>
          </cell>
          <cell r="L1661">
            <v>0</v>
          </cell>
        </row>
        <row r="1662">
          <cell r="J1662">
            <v>0</v>
          </cell>
          <cell r="L1662">
            <v>0</v>
          </cell>
        </row>
        <row r="1663">
          <cell r="J1663">
            <v>0</v>
          </cell>
          <cell r="L1663">
            <v>0</v>
          </cell>
        </row>
        <row r="1664">
          <cell r="J1664">
            <v>0</v>
          </cell>
          <cell r="L1664">
            <v>0</v>
          </cell>
        </row>
        <row r="1665">
          <cell r="J1665">
            <v>0</v>
          </cell>
          <cell r="L1665">
            <v>0</v>
          </cell>
        </row>
        <row r="1666">
          <cell r="J1666">
            <v>0</v>
          </cell>
          <cell r="L1666">
            <v>0</v>
          </cell>
        </row>
        <row r="1667">
          <cell r="J1667">
            <v>0</v>
          </cell>
          <cell r="L1667">
            <v>0</v>
          </cell>
        </row>
        <row r="1668">
          <cell r="J1668">
            <v>0</v>
          </cell>
          <cell r="L1668">
            <v>0</v>
          </cell>
        </row>
        <row r="1669">
          <cell r="J1669">
            <v>0</v>
          </cell>
          <cell r="L1669">
            <v>0</v>
          </cell>
        </row>
        <row r="1670">
          <cell r="J1670">
            <v>0</v>
          </cell>
          <cell r="L1670">
            <v>0</v>
          </cell>
        </row>
        <row r="1671">
          <cell r="J1671">
            <v>0</v>
          </cell>
          <cell r="L1671">
            <v>0</v>
          </cell>
        </row>
        <row r="1672">
          <cell r="J1672">
            <v>0</v>
          </cell>
          <cell r="L1672">
            <v>0</v>
          </cell>
        </row>
        <row r="1677">
          <cell r="J1677" t="str">
            <v>금  액</v>
          </cell>
          <cell r="L1677" t="str">
            <v>금  액</v>
          </cell>
        </row>
        <row r="1678">
          <cell r="J1678">
            <v>0</v>
          </cell>
          <cell r="L1678">
            <v>0</v>
          </cell>
        </row>
        <row r="1679">
          <cell r="J1679">
            <v>0</v>
          </cell>
          <cell r="L1679">
            <v>0</v>
          </cell>
        </row>
        <row r="1680">
          <cell r="J1680">
            <v>0</v>
          </cell>
          <cell r="L1680">
            <v>0</v>
          </cell>
        </row>
        <row r="1681">
          <cell r="J1681">
            <v>0</v>
          </cell>
          <cell r="L1681">
            <v>0</v>
          </cell>
        </row>
        <row r="1682">
          <cell r="J1682">
            <v>0</v>
          </cell>
          <cell r="L1682">
            <v>0</v>
          </cell>
        </row>
        <row r="1683">
          <cell r="J1683">
            <v>0</v>
          </cell>
          <cell r="L1683">
            <v>0</v>
          </cell>
        </row>
        <row r="1684">
          <cell r="J1684">
            <v>0</v>
          </cell>
          <cell r="L1684">
            <v>0</v>
          </cell>
        </row>
        <row r="1685">
          <cell r="J1685">
            <v>0</v>
          </cell>
          <cell r="L1685">
            <v>0</v>
          </cell>
        </row>
        <row r="1686">
          <cell r="J1686">
            <v>0</v>
          </cell>
          <cell r="L1686">
            <v>0</v>
          </cell>
        </row>
        <row r="1687">
          <cell r="J1687">
            <v>0</v>
          </cell>
          <cell r="L1687">
            <v>0</v>
          </cell>
        </row>
        <row r="1688">
          <cell r="J1688">
            <v>0</v>
          </cell>
          <cell r="L1688">
            <v>0</v>
          </cell>
        </row>
        <row r="1689">
          <cell r="J1689">
            <v>0</v>
          </cell>
          <cell r="L1689">
            <v>0</v>
          </cell>
        </row>
        <row r="1690">
          <cell r="J1690">
            <v>0</v>
          </cell>
          <cell r="L1690">
            <v>0</v>
          </cell>
        </row>
        <row r="1691">
          <cell r="J1691">
            <v>0</v>
          </cell>
          <cell r="L1691">
            <v>0</v>
          </cell>
        </row>
        <row r="1692">
          <cell r="J1692">
            <v>0</v>
          </cell>
          <cell r="L1692">
            <v>0</v>
          </cell>
        </row>
        <row r="1693">
          <cell r="J1693">
            <v>0</v>
          </cell>
          <cell r="L1693">
            <v>0</v>
          </cell>
        </row>
        <row r="1694">
          <cell r="J1694">
            <v>0</v>
          </cell>
          <cell r="L1694">
            <v>0</v>
          </cell>
        </row>
        <row r="1699">
          <cell r="J1699" t="str">
            <v>금  액</v>
          </cell>
          <cell r="L1699" t="str">
            <v>금  액</v>
          </cell>
        </row>
        <row r="1700">
          <cell r="J1700">
            <v>0</v>
          </cell>
          <cell r="L1700">
            <v>0</v>
          </cell>
        </row>
        <row r="1701">
          <cell r="J1701">
            <v>0</v>
          </cell>
          <cell r="L1701">
            <v>0</v>
          </cell>
        </row>
        <row r="1702">
          <cell r="J1702">
            <v>0</v>
          </cell>
          <cell r="L1702">
            <v>0</v>
          </cell>
        </row>
        <row r="1703">
          <cell r="J1703">
            <v>0</v>
          </cell>
          <cell r="L1703">
            <v>0</v>
          </cell>
        </row>
        <row r="1704">
          <cell r="J1704">
            <v>0</v>
          </cell>
          <cell r="L1704">
            <v>0</v>
          </cell>
        </row>
        <row r="1705">
          <cell r="J1705">
            <v>0</v>
          </cell>
          <cell r="L1705">
            <v>0</v>
          </cell>
        </row>
        <row r="1706">
          <cell r="J1706">
            <v>0</v>
          </cell>
          <cell r="L1706">
            <v>0</v>
          </cell>
        </row>
        <row r="1707">
          <cell r="J1707">
            <v>0</v>
          </cell>
          <cell r="L1707">
            <v>0</v>
          </cell>
        </row>
        <row r="1708">
          <cell r="J1708">
            <v>0</v>
          </cell>
          <cell r="L1708">
            <v>0</v>
          </cell>
        </row>
        <row r="1709">
          <cell r="J1709">
            <v>0</v>
          </cell>
          <cell r="L1709">
            <v>0</v>
          </cell>
        </row>
        <row r="1710">
          <cell r="J1710">
            <v>0</v>
          </cell>
          <cell r="L1710">
            <v>0</v>
          </cell>
        </row>
        <row r="1711">
          <cell r="J1711">
            <v>0</v>
          </cell>
          <cell r="L1711">
            <v>0</v>
          </cell>
        </row>
        <row r="1712">
          <cell r="J1712">
            <v>0</v>
          </cell>
          <cell r="L1712">
            <v>0</v>
          </cell>
        </row>
        <row r="1713">
          <cell r="J1713">
            <v>0</v>
          </cell>
          <cell r="L1713">
            <v>0</v>
          </cell>
        </row>
        <row r="1714">
          <cell r="J1714">
            <v>0</v>
          </cell>
          <cell r="L1714">
            <v>0</v>
          </cell>
        </row>
        <row r="1715">
          <cell r="J1715">
            <v>0</v>
          </cell>
          <cell r="L1715">
            <v>0</v>
          </cell>
        </row>
        <row r="1716">
          <cell r="J1716">
            <v>0</v>
          </cell>
          <cell r="L1716">
            <v>0</v>
          </cell>
        </row>
        <row r="1721">
          <cell r="J1721" t="str">
            <v>금  액</v>
          </cell>
          <cell r="L1721" t="str">
            <v>금  액</v>
          </cell>
        </row>
        <row r="1722">
          <cell r="J1722">
            <v>0</v>
          </cell>
          <cell r="L1722">
            <v>0</v>
          </cell>
        </row>
        <row r="1723">
          <cell r="J1723">
            <v>0</v>
          </cell>
          <cell r="L1723">
            <v>0</v>
          </cell>
        </row>
        <row r="1724">
          <cell r="J1724">
            <v>0</v>
          </cell>
          <cell r="L1724">
            <v>0</v>
          </cell>
        </row>
        <row r="1725">
          <cell r="J1725">
            <v>0</v>
          </cell>
          <cell r="L1725">
            <v>0</v>
          </cell>
        </row>
        <row r="1726">
          <cell r="J1726">
            <v>0</v>
          </cell>
          <cell r="L1726">
            <v>0</v>
          </cell>
        </row>
        <row r="1727">
          <cell r="J1727">
            <v>0</v>
          </cell>
          <cell r="L1727">
            <v>0</v>
          </cell>
        </row>
        <row r="1728">
          <cell r="J1728">
            <v>0</v>
          </cell>
          <cell r="L1728">
            <v>0</v>
          </cell>
        </row>
        <row r="1729">
          <cell r="J1729">
            <v>0</v>
          </cell>
          <cell r="L1729">
            <v>0</v>
          </cell>
        </row>
        <row r="1730">
          <cell r="J1730">
            <v>0</v>
          </cell>
          <cell r="L1730">
            <v>0</v>
          </cell>
        </row>
        <row r="1731">
          <cell r="J1731">
            <v>0</v>
          </cell>
          <cell r="L1731">
            <v>0</v>
          </cell>
        </row>
        <row r="1732">
          <cell r="J1732">
            <v>0</v>
          </cell>
          <cell r="L1732">
            <v>0</v>
          </cell>
        </row>
        <row r="1733">
          <cell r="J1733">
            <v>0</v>
          </cell>
          <cell r="L1733">
            <v>0</v>
          </cell>
        </row>
        <row r="1734">
          <cell r="J1734">
            <v>0</v>
          </cell>
          <cell r="L1734">
            <v>0</v>
          </cell>
        </row>
        <row r="1735">
          <cell r="J1735">
            <v>0</v>
          </cell>
          <cell r="L1735">
            <v>0</v>
          </cell>
        </row>
        <row r="1736">
          <cell r="J1736">
            <v>0</v>
          </cell>
          <cell r="L1736">
            <v>0</v>
          </cell>
        </row>
        <row r="1737">
          <cell r="J1737">
            <v>0</v>
          </cell>
          <cell r="L1737">
            <v>0</v>
          </cell>
        </row>
        <row r="1738">
          <cell r="J1738">
            <v>0</v>
          </cell>
          <cell r="L1738">
            <v>0</v>
          </cell>
        </row>
        <row r="1743">
          <cell r="J1743" t="str">
            <v>금  액</v>
          </cell>
          <cell r="L1743" t="str">
            <v>금  액</v>
          </cell>
        </row>
        <row r="1744">
          <cell r="J1744">
            <v>0</v>
          </cell>
          <cell r="L1744">
            <v>0</v>
          </cell>
        </row>
        <row r="1745">
          <cell r="J1745">
            <v>0</v>
          </cell>
          <cell r="L1745">
            <v>0</v>
          </cell>
        </row>
        <row r="1746">
          <cell r="J1746">
            <v>0</v>
          </cell>
          <cell r="L1746">
            <v>0</v>
          </cell>
        </row>
        <row r="1747">
          <cell r="J1747">
            <v>0</v>
          </cell>
          <cell r="L1747">
            <v>0</v>
          </cell>
        </row>
        <row r="1748">
          <cell r="J1748">
            <v>0</v>
          </cell>
          <cell r="L1748">
            <v>0</v>
          </cell>
        </row>
        <row r="1749">
          <cell r="J1749">
            <v>0</v>
          </cell>
          <cell r="L1749">
            <v>0</v>
          </cell>
        </row>
        <row r="1750">
          <cell r="J1750">
            <v>0</v>
          </cell>
          <cell r="L1750">
            <v>0</v>
          </cell>
        </row>
        <row r="1751">
          <cell r="J1751">
            <v>0</v>
          </cell>
          <cell r="L1751">
            <v>0</v>
          </cell>
        </row>
        <row r="1752">
          <cell r="J1752">
            <v>0</v>
          </cell>
          <cell r="L1752">
            <v>0</v>
          </cell>
        </row>
        <row r="1753">
          <cell r="J1753">
            <v>0</v>
          </cell>
          <cell r="L1753">
            <v>0</v>
          </cell>
        </row>
        <row r="1754">
          <cell r="J1754">
            <v>0</v>
          </cell>
          <cell r="L1754">
            <v>0</v>
          </cell>
        </row>
        <row r="1755">
          <cell r="J1755">
            <v>0</v>
          </cell>
          <cell r="L1755">
            <v>0</v>
          </cell>
        </row>
        <row r="1756">
          <cell r="J1756">
            <v>0</v>
          </cell>
          <cell r="L1756">
            <v>0</v>
          </cell>
        </row>
        <row r="1757">
          <cell r="J1757">
            <v>0</v>
          </cell>
          <cell r="L1757">
            <v>0</v>
          </cell>
        </row>
        <row r="1758">
          <cell r="J1758">
            <v>0</v>
          </cell>
          <cell r="L1758">
            <v>0</v>
          </cell>
        </row>
        <row r="1759">
          <cell r="J1759">
            <v>0</v>
          </cell>
          <cell r="L1759">
            <v>0</v>
          </cell>
        </row>
        <row r="1760">
          <cell r="J1760">
            <v>0</v>
          </cell>
          <cell r="L1760">
            <v>0</v>
          </cell>
        </row>
        <row r="1765">
          <cell r="J1765" t="str">
            <v>금  액</v>
          </cell>
          <cell r="L1765" t="str">
            <v>금  액</v>
          </cell>
        </row>
        <row r="1766">
          <cell r="J1766">
            <v>0</v>
          </cell>
          <cell r="L1766">
            <v>0</v>
          </cell>
        </row>
        <row r="1767">
          <cell r="J1767">
            <v>0</v>
          </cell>
          <cell r="L1767">
            <v>0</v>
          </cell>
        </row>
        <row r="1768">
          <cell r="J1768">
            <v>0</v>
          </cell>
          <cell r="L1768">
            <v>0</v>
          </cell>
        </row>
        <row r="1769">
          <cell r="J1769">
            <v>0</v>
          </cell>
          <cell r="L1769">
            <v>0</v>
          </cell>
        </row>
        <row r="1770">
          <cell r="J1770">
            <v>0</v>
          </cell>
          <cell r="L1770">
            <v>0</v>
          </cell>
        </row>
        <row r="1771">
          <cell r="J1771">
            <v>0</v>
          </cell>
          <cell r="L1771">
            <v>0</v>
          </cell>
        </row>
        <row r="1772">
          <cell r="J1772">
            <v>0</v>
          </cell>
          <cell r="L1772">
            <v>0</v>
          </cell>
        </row>
        <row r="1773">
          <cell r="J1773">
            <v>0</v>
          </cell>
          <cell r="L1773">
            <v>0</v>
          </cell>
        </row>
        <row r="1774">
          <cell r="J1774">
            <v>0</v>
          </cell>
          <cell r="L1774">
            <v>0</v>
          </cell>
        </row>
        <row r="1775">
          <cell r="J1775">
            <v>0</v>
          </cell>
          <cell r="L1775">
            <v>0</v>
          </cell>
        </row>
        <row r="1776">
          <cell r="J1776">
            <v>0</v>
          </cell>
          <cell r="L1776">
            <v>0</v>
          </cell>
        </row>
        <row r="1777">
          <cell r="J1777">
            <v>0</v>
          </cell>
          <cell r="L1777">
            <v>0</v>
          </cell>
        </row>
        <row r="1778">
          <cell r="J1778">
            <v>0</v>
          </cell>
          <cell r="L1778">
            <v>0</v>
          </cell>
        </row>
        <row r="1779">
          <cell r="J1779">
            <v>0</v>
          </cell>
          <cell r="L1779">
            <v>0</v>
          </cell>
        </row>
        <row r="1780">
          <cell r="J1780">
            <v>0</v>
          </cell>
          <cell r="L1780">
            <v>0</v>
          </cell>
        </row>
        <row r="1781">
          <cell r="J1781">
            <v>0</v>
          </cell>
          <cell r="L1781">
            <v>0</v>
          </cell>
        </row>
        <row r="1782">
          <cell r="J1782">
            <v>0</v>
          </cell>
          <cell r="L1782">
            <v>0</v>
          </cell>
        </row>
        <row r="1787">
          <cell r="J1787" t="str">
            <v>금  액</v>
          </cell>
          <cell r="L1787" t="str">
            <v>금  액</v>
          </cell>
        </row>
        <row r="1788">
          <cell r="J1788">
            <v>0</v>
          </cell>
          <cell r="L1788">
            <v>0</v>
          </cell>
        </row>
        <row r="1789">
          <cell r="J1789">
            <v>0</v>
          </cell>
          <cell r="L1789">
            <v>0</v>
          </cell>
        </row>
        <row r="1790">
          <cell r="J1790">
            <v>0</v>
          </cell>
          <cell r="L1790">
            <v>0</v>
          </cell>
        </row>
        <row r="1791">
          <cell r="J1791">
            <v>0</v>
          </cell>
          <cell r="L1791">
            <v>0</v>
          </cell>
        </row>
        <row r="1792">
          <cell r="J1792">
            <v>0</v>
          </cell>
          <cell r="L1792">
            <v>0</v>
          </cell>
        </row>
        <row r="1793">
          <cell r="J1793">
            <v>0</v>
          </cell>
          <cell r="L1793">
            <v>0</v>
          </cell>
        </row>
        <row r="1794">
          <cell r="J1794">
            <v>0</v>
          </cell>
          <cell r="L1794">
            <v>0</v>
          </cell>
        </row>
        <row r="1795">
          <cell r="J1795">
            <v>0</v>
          </cell>
          <cell r="L1795">
            <v>0</v>
          </cell>
        </row>
        <row r="1796">
          <cell r="J1796">
            <v>0</v>
          </cell>
          <cell r="L1796">
            <v>0</v>
          </cell>
        </row>
        <row r="1797">
          <cell r="J1797">
            <v>0</v>
          </cell>
          <cell r="L1797">
            <v>0</v>
          </cell>
        </row>
        <row r="1798">
          <cell r="J1798">
            <v>0</v>
          </cell>
          <cell r="L1798">
            <v>0</v>
          </cell>
        </row>
        <row r="1799">
          <cell r="J1799">
            <v>0</v>
          </cell>
          <cell r="L1799">
            <v>0</v>
          </cell>
        </row>
        <row r="1800">
          <cell r="J1800">
            <v>0</v>
          </cell>
          <cell r="L1800">
            <v>0</v>
          </cell>
        </row>
        <row r="1801">
          <cell r="J1801">
            <v>0</v>
          </cell>
          <cell r="L1801">
            <v>0</v>
          </cell>
        </row>
        <row r="1802">
          <cell r="J1802">
            <v>0</v>
          </cell>
          <cell r="L1802">
            <v>0</v>
          </cell>
        </row>
        <row r="1803">
          <cell r="J1803">
            <v>0</v>
          </cell>
          <cell r="L1803">
            <v>0</v>
          </cell>
        </row>
        <row r="1804">
          <cell r="J1804">
            <v>0</v>
          </cell>
          <cell r="L1804">
            <v>0</v>
          </cell>
        </row>
        <row r="1809">
          <cell r="J1809" t="str">
            <v>금  액</v>
          </cell>
          <cell r="L1809" t="str">
            <v>금  액</v>
          </cell>
        </row>
        <row r="1810">
          <cell r="J1810">
            <v>0</v>
          </cell>
          <cell r="L1810">
            <v>0</v>
          </cell>
        </row>
        <row r="1811">
          <cell r="J1811">
            <v>0</v>
          </cell>
          <cell r="L1811">
            <v>0</v>
          </cell>
        </row>
        <row r="1812">
          <cell r="J1812">
            <v>0</v>
          </cell>
          <cell r="L1812">
            <v>0</v>
          </cell>
        </row>
        <row r="1813">
          <cell r="J1813">
            <v>0</v>
          </cell>
          <cell r="L1813">
            <v>0</v>
          </cell>
        </row>
        <row r="1814">
          <cell r="J1814">
            <v>0</v>
          </cell>
          <cell r="L1814">
            <v>0</v>
          </cell>
        </row>
        <row r="1815">
          <cell r="J1815">
            <v>0</v>
          </cell>
          <cell r="L1815">
            <v>0</v>
          </cell>
        </row>
        <row r="1816">
          <cell r="J1816">
            <v>0</v>
          </cell>
          <cell r="L1816">
            <v>0</v>
          </cell>
        </row>
        <row r="1817">
          <cell r="J1817">
            <v>0</v>
          </cell>
          <cell r="L1817">
            <v>0</v>
          </cell>
        </row>
        <row r="1818">
          <cell r="J1818">
            <v>0</v>
          </cell>
          <cell r="L1818">
            <v>0</v>
          </cell>
        </row>
        <row r="1819">
          <cell r="J1819">
            <v>0</v>
          </cell>
          <cell r="L1819">
            <v>0</v>
          </cell>
        </row>
        <row r="1820">
          <cell r="J1820">
            <v>0</v>
          </cell>
          <cell r="L1820">
            <v>0</v>
          </cell>
        </row>
        <row r="1821">
          <cell r="J1821">
            <v>0</v>
          </cell>
          <cell r="L1821">
            <v>0</v>
          </cell>
        </row>
        <row r="1822">
          <cell r="J1822">
            <v>0</v>
          </cell>
          <cell r="L1822">
            <v>0</v>
          </cell>
        </row>
        <row r="1823">
          <cell r="J1823">
            <v>0</v>
          </cell>
          <cell r="L1823">
            <v>0</v>
          </cell>
        </row>
        <row r="1824">
          <cell r="J1824">
            <v>0</v>
          </cell>
          <cell r="L1824">
            <v>0</v>
          </cell>
        </row>
        <row r="1825">
          <cell r="J1825">
            <v>0</v>
          </cell>
          <cell r="L1825">
            <v>0</v>
          </cell>
        </row>
        <row r="1826">
          <cell r="J1826">
            <v>0</v>
          </cell>
          <cell r="L1826">
            <v>0</v>
          </cell>
        </row>
        <row r="1831">
          <cell r="J1831" t="str">
            <v>금  액</v>
          </cell>
          <cell r="L1831" t="str">
            <v>금  액</v>
          </cell>
        </row>
        <row r="1832">
          <cell r="J1832">
            <v>0</v>
          </cell>
          <cell r="L1832">
            <v>0</v>
          </cell>
        </row>
        <row r="1833">
          <cell r="J1833">
            <v>0</v>
          </cell>
          <cell r="L1833">
            <v>0</v>
          </cell>
        </row>
        <row r="1834">
          <cell r="J1834">
            <v>0</v>
          </cell>
          <cell r="L1834">
            <v>0</v>
          </cell>
        </row>
        <row r="1835">
          <cell r="J1835">
            <v>0</v>
          </cell>
          <cell r="L1835">
            <v>0</v>
          </cell>
        </row>
        <row r="1836">
          <cell r="J1836">
            <v>0</v>
          </cell>
          <cell r="L1836">
            <v>0</v>
          </cell>
        </row>
        <row r="1837">
          <cell r="J1837">
            <v>0</v>
          </cell>
          <cell r="L1837">
            <v>0</v>
          </cell>
        </row>
        <row r="1838">
          <cell r="J1838">
            <v>0</v>
          </cell>
          <cell r="L1838">
            <v>0</v>
          </cell>
        </row>
        <row r="1839">
          <cell r="J1839">
            <v>0</v>
          </cell>
          <cell r="L1839">
            <v>0</v>
          </cell>
        </row>
        <row r="1840">
          <cell r="J1840">
            <v>0</v>
          </cell>
          <cell r="L1840">
            <v>0</v>
          </cell>
        </row>
        <row r="1841">
          <cell r="J1841">
            <v>0</v>
          </cell>
          <cell r="L1841">
            <v>0</v>
          </cell>
        </row>
        <row r="1842">
          <cell r="J1842">
            <v>0</v>
          </cell>
          <cell r="L1842">
            <v>0</v>
          </cell>
        </row>
        <row r="1843">
          <cell r="J1843">
            <v>0</v>
          </cell>
          <cell r="L1843">
            <v>0</v>
          </cell>
        </row>
        <row r="1844">
          <cell r="J1844">
            <v>0</v>
          </cell>
          <cell r="L1844">
            <v>0</v>
          </cell>
        </row>
        <row r="1845">
          <cell r="J1845">
            <v>0</v>
          </cell>
          <cell r="L1845">
            <v>0</v>
          </cell>
        </row>
        <row r="1846">
          <cell r="J1846">
            <v>0</v>
          </cell>
          <cell r="L1846">
            <v>0</v>
          </cell>
        </row>
        <row r="1847">
          <cell r="J1847">
            <v>0</v>
          </cell>
          <cell r="L1847">
            <v>0</v>
          </cell>
        </row>
        <row r="1848">
          <cell r="J1848">
            <v>0</v>
          </cell>
          <cell r="L1848">
            <v>0</v>
          </cell>
        </row>
        <row r="1853">
          <cell r="J1853" t="str">
            <v>금  액</v>
          </cell>
          <cell r="L1853" t="str">
            <v>금  액</v>
          </cell>
        </row>
        <row r="1854">
          <cell r="J1854">
            <v>0</v>
          </cell>
          <cell r="L1854">
            <v>0</v>
          </cell>
        </row>
        <row r="1855">
          <cell r="J1855">
            <v>0</v>
          </cell>
          <cell r="L1855">
            <v>0</v>
          </cell>
        </row>
        <row r="1856">
          <cell r="J1856">
            <v>0</v>
          </cell>
          <cell r="L1856">
            <v>0</v>
          </cell>
        </row>
        <row r="1857">
          <cell r="J1857">
            <v>0</v>
          </cell>
          <cell r="L1857">
            <v>0</v>
          </cell>
        </row>
        <row r="1858">
          <cell r="J1858">
            <v>0</v>
          </cell>
          <cell r="L1858">
            <v>0</v>
          </cell>
        </row>
        <row r="1859">
          <cell r="J1859">
            <v>0</v>
          </cell>
          <cell r="L1859">
            <v>0</v>
          </cell>
        </row>
        <row r="1860">
          <cell r="J1860">
            <v>0</v>
          </cell>
          <cell r="L1860">
            <v>0</v>
          </cell>
        </row>
        <row r="1861">
          <cell r="J1861">
            <v>0</v>
          </cell>
          <cell r="L1861">
            <v>0</v>
          </cell>
        </row>
        <row r="1862">
          <cell r="J1862">
            <v>0</v>
          </cell>
          <cell r="L1862">
            <v>0</v>
          </cell>
        </row>
        <row r="1863">
          <cell r="J1863">
            <v>0</v>
          </cell>
          <cell r="L1863">
            <v>0</v>
          </cell>
        </row>
        <row r="1864">
          <cell r="J1864">
            <v>0</v>
          </cell>
          <cell r="L1864">
            <v>0</v>
          </cell>
        </row>
        <row r="1865">
          <cell r="J1865">
            <v>0</v>
          </cell>
          <cell r="L1865">
            <v>0</v>
          </cell>
        </row>
        <row r="1866">
          <cell r="J1866">
            <v>0</v>
          </cell>
          <cell r="L1866">
            <v>0</v>
          </cell>
        </row>
        <row r="1867">
          <cell r="J1867">
            <v>0</v>
          </cell>
          <cell r="L1867">
            <v>0</v>
          </cell>
        </row>
        <row r="1868">
          <cell r="J1868">
            <v>0</v>
          </cell>
          <cell r="L1868">
            <v>0</v>
          </cell>
        </row>
        <row r="1869">
          <cell r="J1869">
            <v>0</v>
          </cell>
          <cell r="L1869">
            <v>0</v>
          </cell>
        </row>
        <row r="1870">
          <cell r="J1870">
            <v>0</v>
          </cell>
          <cell r="L1870">
            <v>0</v>
          </cell>
        </row>
        <row r="1875">
          <cell r="J1875" t="str">
            <v>금  액</v>
          </cell>
          <cell r="L1875" t="str">
            <v>금  액</v>
          </cell>
        </row>
        <row r="1876">
          <cell r="J1876">
            <v>0</v>
          </cell>
          <cell r="L1876">
            <v>0</v>
          </cell>
        </row>
        <row r="1877">
          <cell r="J1877">
            <v>0</v>
          </cell>
          <cell r="L1877">
            <v>0</v>
          </cell>
        </row>
        <row r="1878">
          <cell r="J1878">
            <v>0</v>
          </cell>
          <cell r="L1878">
            <v>0</v>
          </cell>
        </row>
        <row r="1879">
          <cell r="J1879">
            <v>0</v>
          </cell>
          <cell r="L1879">
            <v>0</v>
          </cell>
        </row>
        <row r="1880">
          <cell r="J1880">
            <v>0</v>
          </cell>
          <cell r="L1880">
            <v>0</v>
          </cell>
        </row>
        <row r="1881">
          <cell r="J1881">
            <v>0</v>
          </cell>
          <cell r="L1881">
            <v>0</v>
          </cell>
        </row>
        <row r="1882">
          <cell r="J1882">
            <v>0</v>
          </cell>
          <cell r="L1882">
            <v>0</v>
          </cell>
        </row>
        <row r="1883">
          <cell r="J1883">
            <v>0</v>
          </cell>
          <cell r="L1883">
            <v>0</v>
          </cell>
        </row>
        <row r="1884">
          <cell r="J1884">
            <v>0</v>
          </cell>
          <cell r="L1884">
            <v>0</v>
          </cell>
        </row>
        <row r="1885">
          <cell r="J1885">
            <v>0</v>
          </cell>
          <cell r="L1885">
            <v>0</v>
          </cell>
        </row>
        <row r="1886">
          <cell r="J1886">
            <v>0</v>
          </cell>
          <cell r="L1886">
            <v>0</v>
          </cell>
        </row>
        <row r="1887">
          <cell r="J1887">
            <v>0</v>
          </cell>
          <cell r="L1887">
            <v>0</v>
          </cell>
        </row>
        <row r="1888">
          <cell r="J1888">
            <v>0</v>
          </cell>
          <cell r="L1888">
            <v>0</v>
          </cell>
        </row>
        <row r="1889">
          <cell r="J1889">
            <v>0</v>
          </cell>
          <cell r="L1889">
            <v>0</v>
          </cell>
        </row>
        <row r="1890">
          <cell r="J1890">
            <v>0</v>
          </cell>
          <cell r="L1890">
            <v>0</v>
          </cell>
        </row>
        <row r="1891">
          <cell r="J1891">
            <v>0</v>
          </cell>
          <cell r="L1891">
            <v>0</v>
          </cell>
        </row>
        <row r="1892">
          <cell r="J1892">
            <v>0</v>
          </cell>
          <cell r="L1892">
            <v>0</v>
          </cell>
        </row>
        <row r="1897">
          <cell r="J1897" t="str">
            <v>금  액</v>
          </cell>
          <cell r="L1897" t="str">
            <v>금  액</v>
          </cell>
        </row>
        <row r="1898">
          <cell r="J1898">
            <v>0</v>
          </cell>
          <cell r="L1898">
            <v>0</v>
          </cell>
        </row>
        <row r="1899">
          <cell r="J1899">
            <v>0</v>
          </cell>
          <cell r="L1899">
            <v>0</v>
          </cell>
        </row>
        <row r="1900">
          <cell r="J1900">
            <v>0</v>
          </cell>
          <cell r="L1900">
            <v>0</v>
          </cell>
        </row>
        <row r="1901">
          <cell r="J1901">
            <v>0</v>
          </cell>
          <cell r="L1901">
            <v>0</v>
          </cell>
        </row>
        <row r="1902">
          <cell r="J1902">
            <v>0</v>
          </cell>
          <cell r="L1902">
            <v>0</v>
          </cell>
        </row>
        <row r="1903">
          <cell r="J1903">
            <v>0</v>
          </cell>
          <cell r="L1903">
            <v>0</v>
          </cell>
        </row>
        <row r="1904">
          <cell r="J1904">
            <v>0</v>
          </cell>
          <cell r="L1904">
            <v>0</v>
          </cell>
        </row>
        <row r="1905">
          <cell r="J1905">
            <v>0</v>
          </cell>
          <cell r="L1905">
            <v>0</v>
          </cell>
        </row>
        <row r="1906">
          <cell r="J1906">
            <v>0</v>
          </cell>
          <cell r="L1906">
            <v>0</v>
          </cell>
        </row>
        <row r="1907">
          <cell r="J1907">
            <v>0</v>
          </cell>
          <cell r="L1907">
            <v>0</v>
          </cell>
        </row>
        <row r="1908">
          <cell r="J1908">
            <v>0</v>
          </cell>
          <cell r="L1908">
            <v>0</v>
          </cell>
        </row>
        <row r="1909">
          <cell r="J1909">
            <v>0</v>
          </cell>
          <cell r="L1909">
            <v>0</v>
          </cell>
        </row>
        <row r="1910">
          <cell r="J1910">
            <v>0</v>
          </cell>
          <cell r="L1910">
            <v>0</v>
          </cell>
        </row>
        <row r="1911">
          <cell r="J1911">
            <v>0</v>
          </cell>
          <cell r="L1911">
            <v>0</v>
          </cell>
        </row>
        <row r="1912">
          <cell r="J1912">
            <v>0</v>
          </cell>
          <cell r="L1912">
            <v>0</v>
          </cell>
        </row>
        <row r="1913">
          <cell r="J1913">
            <v>0</v>
          </cell>
          <cell r="L1913">
            <v>0</v>
          </cell>
        </row>
        <row r="1914">
          <cell r="J1914">
            <v>0</v>
          </cell>
          <cell r="L1914">
            <v>0</v>
          </cell>
        </row>
        <row r="1919">
          <cell r="J1919" t="str">
            <v>금  액</v>
          </cell>
          <cell r="L1919" t="str">
            <v>금  액</v>
          </cell>
        </row>
        <row r="1920">
          <cell r="J1920">
            <v>0</v>
          </cell>
          <cell r="L1920">
            <v>0</v>
          </cell>
        </row>
        <row r="1921">
          <cell r="J1921">
            <v>0</v>
          </cell>
          <cell r="L1921">
            <v>0</v>
          </cell>
        </row>
        <row r="1922">
          <cell r="J1922">
            <v>0</v>
          </cell>
          <cell r="L1922">
            <v>0</v>
          </cell>
        </row>
        <row r="1923">
          <cell r="J1923">
            <v>0</v>
          </cell>
          <cell r="L1923">
            <v>0</v>
          </cell>
        </row>
        <row r="1924">
          <cell r="J1924">
            <v>0</v>
          </cell>
          <cell r="L1924">
            <v>0</v>
          </cell>
        </row>
        <row r="1925">
          <cell r="J1925">
            <v>0</v>
          </cell>
          <cell r="L1925">
            <v>0</v>
          </cell>
        </row>
        <row r="1926">
          <cell r="J1926">
            <v>0</v>
          </cell>
          <cell r="L1926">
            <v>0</v>
          </cell>
        </row>
        <row r="1927">
          <cell r="J1927">
            <v>0</v>
          </cell>
          <cell r="L1927">
            <v>0</v>
          </cell>
        </row>
        <row r="1928">
          <cell r="J1928">
            <v>0</v>
          </cell>
          <cell r="L1928">
            <v>0</v>
          </cell>
        </row>
        <row r="1929">
          <cell r="J1929">
            <v>0</v>
          </cell>
          <cell r="L1929">
            <v>0</v>
          </cell>
        </row>
        <row r="1930">
          <cell r="J1930">
            <v>0</v>
          </cell>
          <cell r="L1930">
            <v>0</v>
          </cell>
        </row>
        <row r="1931">
          <cell r="J1931">
            <v>0</v>
          </cell>
          <cell r="L1931">
            <v>0</v>
          </cell>
        </row>
        <row r="1932">
          <cell r="J1932">
            <v>0</v>
          </cell>
          <cell r="L1932">
            <v>0</v>
          </cell>
        </row>
        <row r="1933">
          <cell r="J1933">
            <v>0</v>
          </cell>
          <cell r="L1933">
            <v>0</v>
          </cell>
        </row>
        <row r="1934">
          <cell r="J1934">
            <v>0</v>
          </cell>
          <cell r="L1934">
            <v>0</v>
          </cell>
        </row>
        <row r="1935">
          <cell r="J1935">
            <v>0</v>
          </cell>
          <cell r="L1935">
            <v>0</v>
          </cell>
        </row>
        <row r="1936">
          <cell r="J1936">
            <v>0</v>
          </cell>
          <cell r="L1936">
            <v>0</v>
          </cell>
        </row>
        <row r="1941">
          <cell r="J1941" t="str">
            <v>금  액</v>
          </cell>
          <cell r="L1941" t="str">
            <v>금  액</v>
          </cell>
        </row>
        <row r="1942">
          <cell r="J1942">
            <v>0</v>
          </cell>
          <cell r="L1942">
            <v>0</v>
          </cell>
        </row>
        <row r="1943">
          <cell r="J1943">
            <v>0</v>
          </cell>
          <cell r="L1943">
            <v>0</v>
          </cell>
        </row>
        <row r="1944">
          <cell r="J1944">
            <v>0</v>
          </cell>
          <cell r="L1944">
            <v>0</v>
          </cell>
        </row>
        <row r="1945">
          <cell r="J1945">
            <v>0</v>
          </cell>
          <cell r="L1945">
            <v>0</v>
          </cell>
        </row>
        <row r="1946">
          <cell r="J1946">
            <v>0</v>
          </cell>
          <cell r="L1946">
            <v>0</v>
          </cell>
        </row>
        <row r="1947">
          <cell r="J1947">
            <v>0</v>
          </cell>
          <cell r="L1947">
            <v>0</v>
          </cell>
        </row>
        <row r="1948">
          <cell r="J1948">
            <v>0</v>
          </cell>
          <cell r="L1948">
            <v>0</v>
          </cell>
        </row>
        <row r="1949">
          <cell r="J1949">
            <v>0</v>
          </cell>
          <cell r="L1949">
            <v>0</v>
          </cell>
        </row>
        <row r="1950">
          <cell r="J1950">
            <v>0</v>
          </cell>
          <cell r="L1950">
            <v>0</v>
          </cell>
        </row>
        <row r="1951">
          <cell r="J1951">
            <v>0</v>
          </cell>
          <cell r="L1951">
            <v>0</v>
          </cell>
        </row>
        <row r="1952">
          <cell r="J1952">
            <v>0</v>
          </cell>
          <cell r="L1952">
            <v>0</v>
          </cell>
        </row>
        <row r="1953">
          <cell r="J1953">
            <v>0</v>
          </cell>
          <cell r="L1953">
            <v>0</v>
          </cell>
        </row>
        <row r="1954">
          <cell r="J1954">
            <v>0</v>
          </cell>
          <cell r="L1954">
            <v>0</v>
          </cell>
        </row>
        <row r="1955">
          <cell r="J1955">
            <v>0</v>
          </cell>
          <cell r="L1955">
            <v>0</v>
          </cell>
        </row>
        <row r="1956">
          <cell r="J1956">
            <v>0</v>
          </cell>
          <cell r="L1956">
            <v>0</v>
          </cell>
        </row>
        <row r="1957">
          <cell r="J1957">
            <v>0</v>
          </cell>
          <cell r="L1957">
            <v>0</v>
          </cell>
        </row>
        <row r="1958">
          <cell r="J1958">
            <v>0</v>
          </cell>
          <cell r="L1958">
            <v>0</v>
          </cell>
        </row>
        <row r="1963">
          <cell r="J1963" t="str">
            <v>금  액</v>
          </cell>
          <cell r="L1963" t="str">
            <v>금  액</v>
          </cell>
        </row>
        <row r="1964">
          <cell r="J1964">
            <v>0</v>
          </cell>
          <cell r="L1964">
            <v>0</v>
          </cell>
        </row>
        <row r="1965">
          <cell r="J1965">
            <v>0</v>
          </cell>
          <cell r="L1965">
            <v>0</v>
          </cell>
        </row>
        <row r="1966">
          <cell r="J1966">
            <v>0</v>
          </cell>
          <cell r="L1966">
            <v>0</v>
          </cell>
        </row>
        <row r="1967">
          <cell r="J1967">
            <v>0</v>
          </cell>
          <cell r="L1967">
            <v>0</v>
          </cell>
        </row>
        <row r="1968">
          <cell r="J1968">
            <v>0</v>
          </cell>
          <cell r="L1968">
            <v>0</v>
          </cell>
        </row>
        <row r="1969">
          <cell r="J1969">
            <v>0</v>
          </cell>
          <cell r="L1969">
            <v>0</v>
          </cell>
        </row>
        <row r="1970">
          <cell r="J1970">
            <v>0</v>
          </cell>
          <cell r="L1970">
            <v>0</v>
          </cell>
        </row>
        <row r="1971">
          <cell r="J1971">
            <v>0</v>
          </cell>
          <cell r="L1971">
            <v>0</v>
          </cell>
        </row>
        <row r="1972">
          <cell r="J1972">
            <v>0</v>
          </cell>
          <cell r="L1972">
            <v>0</v>
          </cell>
        </row>
        <row r="1973">
          <cell r="J1973">
            <v>0</v>
          </cell>
          <cell r="L1973">
            <v>0</v>
          </cell>
        </row>
        <row r="1974">
          <cell r="J1974">
            <v>0</v>
          </cell>
          <cell r="L1974">
            <v>0</v>
          </cell>
        </row>
        <row r="1975">
          <cell r="J1975">
            <v>0</v>
          </cell>
          <cell r="L1975">
            <v>0</v>
          </cell>
        </row>
        <row r="1976">
          <cell r="J1976">
            <v>0</v>
          </cell>
          <cell r="L1976">
            <v>0</v>
          </cell>
        </row>
        <row r="1977">
          <cell r="J1977">
            <v>0</v>
          </cell>
          <cell r="L1977">
            <v>0</v>
          </cell>
        </row>
        <row r="1978">
          <cell r="J1978">
            <v>0</v>
          </cell>
          <cell r="L1978">
            <v>0</v>
          </cell>
        </row>
        <row r="1979">
          <cell r="J1979">
            <v>0</v>
          </cell>
          <cell r="L1979">
            <v>0</v>
          </cell>
        </row>
        <row r="1980">
          <cell r="J1980">
            <v>0</v>
          </cell>
          <cell r="L1980">
            <v>0</v>
          </cell>
        </row>
        <row r="1985">
          <cell r="J1985" t="str">
            <v>금  액</v>
          </cell>
          <cell r="L1985" t="str">
            <v>금  액</v>
          </cell>
        </row>
        <row r="1986">
          <cell r="J1986">
            <v>0</v>
          </cell>
          <cell r="L1986">
            <v>0</v>
          </cell>
        </row>
        <row r="1987">
          <cell r="J1987">
            <v>0</v>
          </cell>
          <cell r="L1987">
            <v>0</v>
          </cell>
        </row>
        <row r="1988">
          <cell r="J1988">
            <v>0</v>
          </cell>
          <cell r="L1988">
            <v>0</v>
          </cell>
        </row>
        <row r="1989">
          <cell r="J1989">
            <v>0</v>
          </cell>
          <cell r="L1989">
            <v>0</v>
          </cell>
        </row>
        <row r="1990">
          <cell r="J1990">
            <v>0</v>
          </cell>
          <cell r="L1990">
            <v>0</v>
          </cell>
        </row>
        <row r="1991">
          <cell r="J1991">
            <v>0</v>
          </cell>
          <cell r="L1991">
            <v>0</v>
          </cell>
        </row>
        <row r="1992">
          <cell r="J1992">
            <v>0</v>
          </cell>
          <cell r="L1992">
            <v>0</v>
          </cell>
        </row>
        <row r="1993">
          <cell r="J1993">
            <v>0</v>
          </cell>
          <cell r="L1993">
            <v>0</v>
          </cell>
        </row>
        <row r="1994">
          <cell r="J1994">
            <v>0</v>
          </cell>
          <cell r="L1994">
            <v>0</v>
          </cell>
        </row>
        <row r="1995">
          <cell r="J1995">
            <v>0</v>
          </cell>
          <cell r="L1995">
            <v>0</v>
          </cell>
        </row>
        <row r="1996">
          <cell r="J1996">
            <v>0</v>
          </cell>
          <cell r="L1996">
            <v>0</v>
          </cell>
        </row>
        <row r="1997">
          <cell r="J1997">
            <v>0</v>
          </cell>
          <cell r="L1997">
            <v>0</v>
          </cell>
        </row>
        <row r="1998">
          <cell r="J1998">
            <v>0</v>
          </cell>
          <cell r="L1998">
            <v>0</v>
          </cell>
        </row>
        <row r="1999">
          <cell r="J1999">
            <v>0</v>
          </cell>
          <cell r="L1999">
            <v>0</v>
          </cell>
        </row>
        <row r="2000">
          <cell r="J2000">
            <v>0</v>
          </cell>
          <cell r="L2000">
            <v>0</v>
          </cell>
        </row>
        <row r="2001">
          <cell r="J2001">
            <v>0</v>
          </cell>
          <cell r="L2001">
            <v>0</v>
          </cell>
        </row>
        <row r="2002">
          <cell r="J2002">
            <v>0</v>
          </cell>
          <cell r="L2002">
            <v>0</v>
          </cell>
        </row>
        <row r="2007">
          <cell r="J2007" t="str">
            <v>금  액</v>
          </cell>
          <cell r="L2007" t="str">
            <v>금  액</v>
          </cell>
        </row>
        <row r="2008">
          <cell r="J2008">
            <v>0</v>
          </cell>
          <cell r="L2008">
            <v>0</v>
          </cell>
        </row>
        <row r="2009">
          <cell r="J2009">
            <v>0</v>
          </cell>
          <cell r="L2009">
            <v>0</v>
          </cell>
        </row>
        <row r="2010">
          <cell r="J2010">
            <v>0</v>
          </cell>
          <cell r="L2010">
            <v>0</v>
          </cell>
        </row>
        <row r="2011">
          <cell r="J2011">
            <v>0</v>
          </cell>
          <cell r="L2011">
            <v>0</v>
          </cell>
        </row>
        <row r="2012">
          <cell r="J2012">
            <v>0</v>
          </cell>
          <cell r="L2012">
            <v>0</v>
          </cell>
        </row>
        <row r="2013">
          <cell r="J2013">
            <v>0</v>
          </cell>
          <cell r="L2013">
            <v>0</v>
          </cell>
        </row>
        <row r="2014">
          <cell r="J2014">
            <v>0</v>
          </cell>
          <cell r="L2014">
            <v>0</v>
          </cell>
        </row>
        <row r="2015">
          <cell r="J2015">
            <v>0</v>
          </cell>
          <cell r="L2015">
            <v>0</v>
          </cell>
        </row>
        <row r="2016">
          <cell r="J2016">
            <v>0</v>
          </cell>
          <cell r="L2016">
            <v>0</v>
          </cell>
        </row>
        <row r="2017">
          <cell r="J2017">
            <v>0</v>
          </cell>
          <cell r="L2017">
            <v>0</v>
          </cell>
        </row>
        <row r="2018">
          <cell r="J2018">
            <v>0</v>
          </cell>
          <cell r="L2018">
            <v>0</v>
          </cell>
        </row>
        <row r="2019">
          <cell r="J2019">
            <v>0</v>
          </cell>
          <cell r="L2019">
            <v>0</v>
          </cell>
        </row>
        <row r="2020">
          <cell r="J2020">
            <v>0</v>
          </cell>
          <cell r="L2020">
            <v>0</v>
          </cell>
        </row>
        <row r="2021">
          <cell r="J2021">
            <v>0</v>
          </cell>
          <cell r="L2021">
            <v>0</v>
          </cell>
        </row>
        <row r="2022">
          <cell r="J2022">
            <v>0</v>
          </cell>
          <cell r="L2022">
            <v>0</v>
          </cell>
        </row>
        <row r="2023">
          <cell r="J2023">
            <v>0</v>
          </cell>
          <cell r="L2023">
            <v>0</v>
          </cell>
        </row>
        <row r="2024">
          <cell r="J2024">
            <v>0</v>
          </cell>
          <cell r="L2024">
            <v>0</v>
          </cell>
        </row>
        <row r="2029">
          <cell r="J2029" t="str">
            <v>금  액</v>
          </cell>
          <cell r="L2029" t="str">
            <v>금  액</v>
          </cell>
        </row>
        <row r="2030">
          <cell r="J2030">
            <v>0</v>
          </cell>
          <cell r="L2030">
            <v>0</v>
          </cell>
        </row>
        <row r="2031">
          <cell r="J2031">
            <v>0</v>
          </cell>
          <cell r="L2031">
            <v>0</v>
          </cell>
        </row>
        <row r="2032">
          <cell r="J2032">
            <v>0</v>
          </cell>
          <cell r="L2032">
            <v>0</v>
          </cell>
        </row>
        <row r="2033">
          <cell r="J2033">
            <v>0</v>
          </cell>
          <cell r="L2033">
            <v>0</v>
          </cell>
        </row>
        <row r="2034">
          <cell r="J2034">
            <v>0</v>
          </cell>
          <cell r="L2034">
            <v>0</v>
          </cell>
        </row>
        <row r="2035">
          <cell r="J2035">
            <v>0</v>
          </cell>
          <cell r="L2035">
            <v>0</v>
          </cell>
        </row>
        <row r="2036">
          <cell r="J2036">
            <v>0</v>
          </cell>
          <cell r="L2036">
            <v>0</v>
          </cell>
        </row>
        <row r="2037">
          <cell r="J2037">
            <v>0</v>
          </cell>
          <cell r="L2037">
            <v>0</v>
          </cell>
        </row>
        <row r="2038">
          <cell r="J2038">
            <v>0</v>
          </cell>
          <cell r="L2038">
            <v>0</v>
          </cell>
        </row>
        <row r="2039">
          <cell r="J2039">
            <v>0</v>
          </cell>
          <cell r="L2039">
            <v>0</v>
          </cell>
        </row>
        <row r="2040">
          <cell r="J2040">
            <v>0</v>
          </cell>
          <cell r="L2040">
            <v>0</v>
          </cell>
        </row>
        <row r="2041">
          <cell r="J2041">
            <v>0</v>
          </cell>
          <cell r="L2041">
            <v>0</v>
          </cell>
        </row>
        <row r="2042">
          <cell r="J2042">
            <v>0</v>
          </cell>
          <cell r="L2042">
            <v>0</v>
          </cell>
        </row>
        <row r="2043">
          <cell r="J2043">
            <v>0</v>
          </cell>
          <cell r="L2043">
            <v>0</v>
          </cell>
        </row>
        <row r="2044">
          <cell r="J2044">
            <v>0</v>
          </cell>
          <cell r="L2044">
            <v>0</v>
          </cell>
        </row>
        <row r="2045">
          <cell r="J2045">
            <v>0</v>
          </cell>
          <cell r="L2045">
            <v>0</v>
          </cell>
        </row>
        <row r="2046">
          <cell r="J2046">
            <v>0</v>
          </cell>
          <cell r="L2046">
            <v>0</v>
          </cell>
        </row>
        <row r="2051">
          <cell r="J2051" t="str">
            <v>금  액</v>
          </cell>
          <cell r="L2051" t="str">
            <v>금  액</v>
          </cell>
        </row>
        <row r="2052">
          <cell r="J2052">
            <v>0</v>
          </cell>
          <cell r="L2052">
            <v>0</v>
          </cell>
        </row>
        <row r="2053">
          <cell r="J2053">
            <v>0</v>
          </cell>
          <cell r="L2053">
            <v>0</v>
          </cell>
        </row>
        <row r="2054">
          <cell r="J2054">
            <v>0</v>
          </cell>
          <cell r="L2054">
            <v>0</v>
          </cell>
        </row>
        <row r="2055">
          <cell r="J2055">
            <v>0</v>
          </cell>
          <cell r="L2055">
            <v>0</v>
          </cell>
        </row>
        <row r="2056">
          <cell r="J2056">
            <v>0</v>
          </cell>
          <cell r="L2056">
            <v>0</v>
          </cell>
        </row>
        <row r="2057">
          <cell r="J2057">
            <v>0</v>
          </cell>
          <cell r="L2057">
            <v>0</v>
          </cell>
        </row>
        <row r="2058">
          <cell r="J2058">
            <v>0</v>
          </cell>
          <cell r="L2058">
            <v>0</v>
          </cell>
        </row>
        <row r="2059">
          <cell r="J2059">
            <v>0</v>
          </cell>
          <cell r="L2059">
            <v>0</v>
          </cell>
        </row>
        <row r="2060">
          <cell r="J2060">
            <v>0</v>
          </cell>
          <cell r="L2060">
            <v>0</v>
          </cell>
        </row>
        <row r="2061">
          <cell r="J2061">
            <v>0</v>
          </cell>
          <cell r="L2061">
            <v>0</v>
          </cell>
        </row>
        <row r="2062">
          <cell r="J2062">
            <v>0</v>
          </cell>
          <cell r="L2062">
            <v>0</v>
          </cell>
        </row>
        <row r="2063">
          <cell r="J2063">
            <v>0</v>
          </cell>
          <cell r="L2063">
            <v>0</v>
          </cell>
        </row>
        <row r="2064">
          <cell r="J2064">
            <v>0</v>
          </cell>
          <cell r="L2064">
            <v>0</v>
          </cell>
        </row>
        <row r="2065">
          <cell r="J2065">
            <v>0</v>
          </cell>
          <cell r="L2065">
            <v>0</v>
          </cell>
        </row>
        <row r="2066">
          <cell r="J2066">
            <v>0</v>
          </cell>
          <cell r="L2066">
            <v>0</v>
          </cell>
        </row>
        <row r="2067">
          <cell r="J2067">
            <v>0</v>
          </cell>
          <cell r="L2067">
            <v>0</v>
          </cell>
        </row>
        <row r="2068">
          <cell r="J2068">
            <v>0</v>
          </cell>
          <cell r="L2068">
            <v>0</v>
          </cell>
        </row>
        <row r="2073">
          <cell r="J2073" t="str">
            <v>금  액</v>
          </cell>
          <cell r="L2073" t="str">
            <v>금  액</v>
          </cell>
        </row>
        <row r="2074">
          <cell r="J2074">
            <v>0</v>
          </cell>
          <cell r="L2074">
            <v>0</v>
          </cell>
        </row>
        <row r="2075">
          <cell r="J2075">
            <v>0</v>
          </cell>
          <cell r="L2075">
            <v>0</v>
          </cell>
        </row>
        <row r="2076">
          <cell r="J2076">
            <v>0</v>
          </cell>
          <cell r="L2076">
            <v>0</v>
          </cell>
        </row>
        <row r="2077">
          <cell r="J2077">
            <v>0</v>
          </cell>
          <cell r="L2077">
            <v>0</v>
          </cell>
        </row>
        <row r="2078">
          <cell r="J2078">
            <v>0</v>
          </cell>
          <cell r="L2078">
            <v>0</v>
          </cell>
        </row>
        <row r="2079">
          <cell r="J2079">
            <v>0</v>
          </cell>
          <cell r="L2079">
            <v>0</v>
          </cell>
        </row>
        <row r="2080">
          <cell r="J2080">
            <v>0</v>
          </cell>
          <cell r="L2080">
            <v>0</v>
          </cell>
        </row>
        <row r="2081">
          <cell r="J2081">
            <v>0</v>
          </cell>
          <cell r="L2081">
            <v>0</v>
          </cell>
        </row>
        <row r="2082">
          <cell r="J2082">
            <v>0</v>
          </cell>
          <cell r="L2082">
            <v>0</v>
          </cell>
        </row>
        <row r="2083">
          <cell r="J2083">
            <v>0</v>
          </cell>
          <cell r="L2083">
            <v>0</v>
          </cell>
        </row>
        <row r="2084">
          <cell r="J2084">
            <v>0</v>
          </cell>
          <cell r="L2084">
            <v>0</v>
          </cell>
        </row>
        <row r="2085">
          <cell r="J2085">
            <v>0</v>
          </cell>
          <cell r="L2085">
            <v>0</v>
          </cell>
        </row>
        <row r="2086">
          <cell r="J2086">
            <v>0</v>
          </cell>
          <cell r="L2086">
            <v>0</v>
          </cell>
        </row>
        <row r="2087">
          <cell r="J2087">
            <v>0</v>
          </cell>
          <cell r="L2087">
            <v>0</v>
          </cell>
        </row>
        <row r="2088">
          <cell r="J2088">
            <v>0</v>
          </cell>
          <cell r="L2088">
            <v>0</v>
          </cell>
        </row>
        <row r="2089">
          <cell r="J2089">
            <v>0</v>
          </cell>
          <cell r="L2089">
            <v>0</v>
          </cell>
        </row>
        <row r="2090">
          <cell r="J2090">
            <v>0</v>
          </cell>
          <cell r="L2090">
            <v>0</v>
          </cell>
        </row>
        <row r="2095">
          <cell r="J2095" t="str">
            <v>금  액</v>
          </cell>
          <cell r="L2095" t="str">
            <v>금  액</v>
          </cell>
        </row>
        <row r="2096">
          <cell r="J2096">
            <v>0</v>
          </cell>
          <cell r="L2096">
            <v>0</v>
          </cell>
        </row>
        <row r="2097">
          <cell r="J2097">
            <v>0</v>
          </cell>
          <cell r="L2097">
            <v>0</v>
          </cell>
        </row>
        <row r="2098">
          <cell r="J2098">
            <v>0</v>
          </cell>
          <cell r="L2098">
            <v>0</v>
          </cell>
        </row>
        <row r="2099">
          <cell r="J2099">
            <v>0</v>
          </cell>
          <cell r="L2099">
            <v>0</v>
          </cell>
        </row>
        <row r="2100">
          <cell r="J2100">
            <v>0</v>
          </cell>
          <cell r="L2100">
            <v>0</v>
          </cell>
        </row>
        <row r="2101">
          <cell r="J2101">
            <v>0</v>
          </cell>
          <cell r="L2101">
            <v>0</v>
          </cell>
        </row>
        <row r="2102">
          <cell r="J2102">
            <v>0</v>
          </cell>
          <cell r="L2102">
            <v>0</v>
          </cell>
        </row>
        <row r="2103">
          <cell r="J2103">
            <v>0</v>
          </cell>
          <cell r="L2103">
            <v>0</v>
          </cell>
        </row>
        <row r="2104">
          <cell r="J2104">
            <v>0</v>
          </cell>
          <cell r="L2104">
            <v>0</v>
          </cell>
        </row>
        <row r="2105">
          <cell r="J2105">
            <v>0</v>
          </cell>
          <cell r="L2105">
            <v>0</v>
          </cell>
        </row>
        <row r="2106">
          <cell r="J2106">
            <v>0</v>
          </cell>
          <cell r="L2106">
            <v>0</v>
          </cell>
        </row>
        <row r="2107">
          <cell r="J2107">
            <v>0</v>
          </cell>
          <cell r="L2107">
            <v>0</v>
          </cell>
        </row>
        <row r="2108">
          <cell r="J2108">
            <v>0</v>
          </cell>
          <cell r="L2108">
            <v>0</v>
          </cell>
        </row>
        <row r="2109">
          <cell r="J2109">
            <v>0</v>
          </cell>
          <cell r="L2109">
            <v>0</v>
          </cell>
        </row>
        <row r="2110">
          <cell r="J2110">
            <v>0</v>
          </cell>
          <cell r="L2110">
            <v>0</v>
          </cell>
        </row>
        <row r="2111">
          <cell r="J2111">
            <v>0</v>
          </cell>
          <cell r="L2111">
            <v>0</v>
          </cell>
        </row>
        <row r="2112">
          <cell r="J2112">
            <v>0</v>
          </cell>
          <cell r="L2112">
            <v>0</v>
          </cell>
        </row>
        <row r="2117">
          <cell r="J2117" t="str">
            <v>금  액</v>
          </cell>
          <cell r="L2117" t="str">
            <v>금  액</v>
          </cell>
        </row>
        <row r="2118">
          <cell r="J2118">
            <v>0</v>
          </cell>
          <cell r="L2118">
            <v>0</v>
          </cell>
        </row>
        <row r="2119">
          <cell r="J2119">
            <v>0</v>
          </cell>
          <cell r="L2119">
            <v>0</v>
          </cell>
        </row>
        <row r="2120">
          <cell r="J2120">
            <v>0</v>
          </cell>
          <cell r="L2120">
            <v>0</v>
          </cell>
        </row>
        <row r="2121">
          <cell r="J2121">
            <v>0</v>
          </cell>
          <cell r="L2121">
            <v>0</v>
          </cell>
        </row>
        <row r="2122">
          <cell r="J2122">
            <v>0</v>
          </cell>
          <cell r="L2122">
            <v>0</v>
          </cell>
        </row>
        <row r="2123">
          <cell r="J2123">
            <v>0</v>
          </cell>
          <cell r="L2123">
            <v>0</v>
          </cell>
        </row>
        <row r="2124">
          <cell r="J2124">
            <v>0</v>
          </cell>
          <cell r="L2124">
            <v>0</v>
          </cell>
        </row>
        <row r="2125">
          <cell r="J2125">
            <v>0</v>
          </cell>
          <cell r="L2125">
            <v>0</v>
          </cell>
        </row>
        <row r="2126">
          <cell r="J2126">
            <v>0</v>
          </cell>
          <cell r="L2126">
            <v>0</v>
          </cell>
        </row>
        <row r="2127">
          <cell r="J2127">
            <v>0</v>
          </cell>
          <cell r="L2127">
            <v>0</v>
          </cell>
        </row>
        <row r="2128">
          <cell r="J2128">
            <v>0</v>
          </cell>
          <cell r="L2128">
            <v>0</v>
          </cell>
        </row>
        <row r="2129">
          <cell r="J2129">
            <v>0</v>
          </cell>
          <cell r="L2129">
            <v>0</v>
          </cell>
        </row>
        <row r="2130">
          <cell r="J2130">
            <v>0</v>
          </cell>
          <cell r="L2130">
            <v>0</v>
          </cell>
        </row>
        <row r="2131">
          <cell r="J2131">
            <v>0</v>
          </cell>
          <cell r="L2131">
            <v>0</v>
          </cell>
        </row>
        <row r="2132">
          <cell r="J2132">
            <v>0</v>
          </cell>
          <cell r="L2132">
            <v>0</v>
          </cell>
        </row>
        <row r="2133">
          <cell r="J2133">
            <v>0</v>
          </cell>
          <cell r="L2133">
            <v>0</v>
          </cell>
        </row>
        <row r="2134">
          <cell r="J2134">
            <v>0</v>
          </cell>
          <cell r="L2134">
            <v>0</v>
          </cell>
        </row>
        <row r="2139">
          <cell r="J2139" t="str">
            <v>금  액</v>
          </cell>
          <cell r="L2139" t="str">
            <v>금  액</v>
          </cell>
        </row>
        <row r="2140">
          <cell r="J2140">
            <v>0</v>
          </cell>
          <cell r="L2140">
            <v>0</v>
          </cell>
        </row>
        <row r="2141">
          <cell r="J2141">
            <v>0</v>
          </cell>
          <cell r="L2141">
            <v>0</v>
          </cell>
        </row>
        <row r="2142">
          <cell r="J2142">
            <v>0</v>
          </cell>
          <cell r="L2142">
            <v>0</v>
          </cell>
        </row>
        <row r="2143">
          <cell r="J2143">
            <v>0</v>
          </cell>
          <cell r="L2143">
            <v>0</v>
          </cell>
        </row>
        <row r="2144">
          <cell r="J2144">
            <v>0</v>
          </cell>
          <cell r="L2144">
            <v>0</v>
          </cell>
        </row>
        <row r="2145">
          <cell r="J2145">
            <v>0</v>
          </cell>
          <cell r="L2145">
            <v>0</v>
          </cell>
        </row>
        <row r="2146">
          <cell r="J2146">
            <v>0</v>
          </cell>
          <cell r="L2146">
            <v>0</v>
          </cell>
        </row>
        <row r="2147">
          <cell r="J2147">
            <v>0</v>
          </cell>
          <cell r="L2147">
            <v>0</v>
          </cell>
        </row>
        <row r="2148">
          <cell r="J2148">
            <v>0</v>
          </cell>
          <cell r="L2148">
            <v>0</v>
          </cell>
        </row>
        <row r="2149">
          <cell r="J2149">
            <v>0</v>
          </cell>
          <cell r="L2149">
            <v>0</v>
          </cell>
        </row>
        <row r="2150">
          <cell r="J2150">
            <v>0</v>
          </cell>
          <cell r="L2150">
            <v>0</v>
          </cell>
        </row>
        <row r="2151">
          <cell r="J2151">
            <v>0</v>
          </cell>
          <cell r="L2151">
            <v>0</v>
          </cell>
        </row>
        <row r="2152">
          <cell r="J2152">
            <v>0</v>
          </cell>
          <cell r="L2152">
            <v>0</v>
          </cell>
        </row>
        <row r="2153">
          <cell r="J2153">
            <v>0</v>
          </cell>
          <cell r="L2153">
            <v>0</v>
          </cell>
        </row>
        <row r="2154">
          <cell r="J2154">
            <v>0</v>
          </cell>
          <cell r="L2154">
            <v>0</v>
          </cell>
        </row>
        <row r="2155">
          <cell r="J2155">
            <v>0</v>
          </cell>
          <cell r="L2155">
            <v>0</v>
          </cell>
        </row>
        <row r="2156">
          <cell r="J2156">
            <v>0</v>
          </cell>
          <cell r="L2156">
            <v>0</v>
          </cell>
        </row>
        <row r="2161">
          <cell r="J2161" t="str">
            <v>금  액</v>
          </cell>
          <cell r="L2161" t="str">
            <v>금  액</v>
          </cell>
        </row>
        <row r="2162">
          <cell r="J2162">
            <v>0</v>
          </cell>
          <cell r="L2162">
            <v>0</v>
          </cell>
        </row>
        <row r="2163">
          <cell r="J2163">
            <v>0</v>
          </cell>
          <cell r="L2163">
            <v>0</v>
          </cell>
        </row>
        <row r="2164">
          <cell r="J2164">
            <v>0</v>
          </cell>
          <cell r="L2164">
            <v>0</v>
          </cell>
        </row>
        <row r="2165">
          <cell r="J2165">
            <v>0</v>
          </cell>
          <cell r="L2165">
            <v>0</v>
          </cell>
        </row>
        <row r="2166">
          <cell r="J2166">
            <v>0</v>
          </cell>
          <cell r="L2166">
            <v>0</v>
          </cell>
        </row>
        <row r="2167">
          <cell r="J2167">
            <v>0</v>
          </cell>
          <cell r="L2167">
            <v>0</v>
          </cell>
        </row>
        <row r="2168">
          <cell r="J2168">
            <v>0</v>
          </cell>
          <cell r="L2168">
            <v>0</v>
          </cell>
        </row>
        <row r="2169">
          <cell r="J2169">
            <v>0</v>
          </cell>
          <cell r="L2169">
            <v>0</v>
          </cell>
        </row>
        <row r="2170">
          <cell r="J2170">
            <v>0</v>
          </cell>
          <cell r="L2170">
            <v>0</v>
          </cell>
        </row>
        <row r="2171">
          <cell r="J2171">
            <v>0</v>
          </cell>
          <cell r="L2171">
            <v>0</v>
          </cell>
        </row>
        <row r="2172">
          <cell r="J2172">
            <v>0</v>
          </cell>
          <cell r="L2172">
            <v>0</v>
          </cell>
        </row>
        <row r="2173">
          <cell r="J2173">
            <v>0</v>
          </cell>
          <cell r="L2173">
            <v>0</v>
          </cell>
        </row>
        <row r="2174">
          <cell r="J2174">
            <v>0</v>
          </cell>
          <cell r="L2174">
            <v>0</v>
          </cell>
        </row>
        <row r="2175">
          <cell r="J2175">
            <v>0</v>
          </cell>
          <cell r="L2175">
            <v>0</v>
          </cell>
        </row>
        <row r="2176">
          <cell r="J2176">
            <v>0</v>
          </cell>
          <cell r="L2176">
            <v>0</v>
          </cell>
        </row>
        <row r="2177">
          <cell r="J2177">
            <v>0</v>
          </cell>
          <cell r="L2177">
            <v>0</v>
          </cell>
        </row>
        <row r="2178">
          <cell r="J2178">
            <v>0</v>
          </cell>
          <cell r="L2178">
            <v>0</v>
          </cell>
        </row>
        <row r="2183">
          <cell r="J2183" t="str">
            <v>금  액</v>
          </cell>
          <cell r="L2183" t="str">
            <v>금  액</v>
          </cell>
        </row>
        <row r="2184">
          <cell r="J2184">
            <v>0</v>
          </cell>
          <cell r="L2184">
            <v>0</v>
          </cell>
        </row>
        <row r="2185">
          <cell r="J2185">
            <v>0</v>
          </cell>
          <cell r="L2185">
            <v>0</v>
          </cell>
        </row>
        <row r="2186">
          <cell r="J2186">
            <v>0</v>
          </cell>
          <cell r="L2186">
            <v>0</v>
          </cell>
        </row>
        <row r="2187">
          <cell r="J2187">
            <v>0</v>
          </cell>
          <cell r="L2187">
            <v>0</v>
          </cell>
        </row>
        <row r="2188">
          <cell r="J2188">
            <v>0</v>
          </cell>
          <cell r="L2188">
            <v>0</v>
          </cell>
        </row>
        <row r="2189">
          <cell r="J2189">
            <v>0</v>
          </cell>
          <cell r="L2189">
            <v>0</v>
          </cell>
        </row>
        <row r="2190">
          <cell r="J2190">
            <v>0</v>
          </cell>
          <cell r="L2190">
            <v>0</v>
          </cell>
        </row>
        <row r="2191">
          <cell r="J2191">
            <v>0</v>
          </cell>
          <cell r="L2191">
            <v>0</v>
          </cell>
        </row>
        <row r="2192">
          <cell r="J2192">
            <v>0</v>
          </cell>
          <cell r="L2192">
            <v>0</v>
          </cell>
        </row>
        <row r="2193">
          <cell r="J2193">
            <v>0</v>
          </cell>
          <cell r="L2193">
            <v>0</v>
          </cell>
        </row>
        <row r="2194">
          <cell r="J2194">
            <v>0</v>
          </cell>
          <cell r="L2194">
            <v>0</v>
          </cell>
        </row>
        <row r="2195">
          <cell r="J2195">
            <v>0</v>
          </cell>
          <cell r="L2195">
            <v>0</v>
          </cell>
        </row>
        <row r="2196">
          <cell r="J2196">
            <v>0</v>
          </cell>
          <cell r="L2196">
            <v>0</v>
          </cell>
        </row>
        <row r="2197">
          <cell r="J2197">
            <v>0</v>
          </cell>
          <cell r="L2197">
            <v>0</v>
          </cell>
        </row>
        <row r="2198">
          <cell r="J2198">
            <v>0</v>
          </cell>
          <cell r="L2198">
            <v>0</v>
          </cell>
        </row>
        <row r="2199">
          <cell r="J2199">
            <v>0</v>
          </cell>
          <cell r="L2199">
            <v>0</v>
          </cell>
        </row>
        <row r="2200">
          <cell r="J2200">
            <v>0</v>
          </cell>
          <cell r="L2200">
            <v>0</v>
          </cell>
        </row>
        <row r="2205">
          <cell r="J2205" t="str">
            <v>금  액</v>
          </cell>
          <cell r="L2205" t="str">
            <v>금  액</v>
          </cell>
        </row>
        <row r="2206">
          <cell r="J2206">
            <v>0</v>
          </cell>
          <cell r="L2206">
            <v>0</v>
          </cell>
        </row>
        <row r="2207">
          <cell r="J2207">
            <v>0</v>
          </cell>
          <cell r="L2207">
            <v>0</v>
          </cell>
        </row>
        <row r="2208">
          <cell r="J2208">
            <v>0</v>
          </cell>
          <cell r="L2208">
            <v>0</v>
          </cell>
        </row>
        <row r="2209">
          <cell r="J2209">
            <v>0</v>
          </cell>
          <cell r="L2209">
            <v>0</v>
          </cell>
        </row>
        <row r="2210">
          <cell r="J2210">
            <v>0</v>
          </cell>
          <cell r="L2210">
            <v>0</v>
          </cell>
        </row>
        <row r="2211">
          <cell r="J2211">
            <v>0</v>
          </cell>
          <cell r="L2211">
            <v>0</v>
          </cell>
        </row>
        <row r="2212">
          <cell r="J2212">
            <v>0</v>
          </cell>
          <cell r="L2212">
            <v>0</v>
          </cell>
        </row>
        <row r="2213">
          <cell r="J2213">
            <v>0</v>
          </cell>
          <cell r="L2213">
            <v>0</v>
          </cell>
        </row>
        <row r="2214">
          <cell r="J2214">
            <v>0</v>
          </cell>
          <cell r="L2214">
            <v>0</v>
          </cell>
        </row>
        <row r="2215">
          <cell r="J2215">
            <v>0</v>
          </cell>
          <cell r="L2215">
            <v>0</v>
          </cell>
        </row>
        <row r="2216">
          <cell r="J2216">
            <v>0</v>
          </cell>
          <cell r="L2216">
            <v>0</v>
          </cell>
        </row>
        <row r="2217">
          <cell r="J2217">
            <v>0</v>
          </cell>
          <cell r="L2217">
            <v>0</v>
          </cell>
        </row>
        <row r="2218">
          <cell r="J2218">
            <v>0</v>
          </cell>
          <cell r="L2218">
            <v>0</v>
          </cell>
        </row>
        <row r="2219">
          <cell r="J2219">
            <v>0</v>
          </cell>
          <cell r="L2219">
            <v>0</v>
          </cell>
        </row>
        <row r="2220">
          <cell r="J2220">
            <v>0</v>
          </cell>
          <cell r="L2220">
            <v>0</v>
          </cell>
        </row>
        <row r="2221">
          <cell r="J2221">
            <v>0</v>
          </cell>
          <cell r="L2221">
            <v>0</v>
          </cell>
        </row>
        <row r="2222">
          <cell r="J2222">
            <v>0</v>
          </cell>
          <cell r="L2222">
            <v>0</v>
          </cell>
        </row>
        <row r="2227">
          <cell r="J2227" t="str">
            <v>금  액</v>
          </cell>
          <cell r="L2227" t="str">
            <v>금  액</v>
          </cell>
        </row>
        <row r="2228">
          <cell r="J2228">
            <v>0</v>
          </cell>
          <cell r="L2228">
            <v>0</v>
          </cell>
        </row>
        <row r="2229">
          <cell r="J2229">
            <v>0</v>
          </cell>
          <cell r="L2229">
            <v>0</v>
          </cell>
        </row>
        <row r="2230">
          <cell r="J2230">
            <v>0</v>
          </cell>
          <cell r="L2230">
            <v>0</v>
          </cell>
        </row>
        <row r="2231">
          <cell r="J2231">
            <v>0</v>
          </cell>
          <cell r="L2231">
            <v>0</v>
          </cell>
        </row>
        <row r="2232">
          <cell r="J2232">
            <v>0</v>
          </cell>
          <cell r="L2232">
            <v>0</v>
          </cell>
        </row>
        <row r="2233">
          <cell r="J2233">
            <v>0</v>
          </cell>
          <cell r="L2233">
            <v>0</v>
          </cell>
        </row>
        <row r="2234">
          <cell r="J2234">
            <v>0</v>
          </cell>
          <cell r="L2234">
            <v>0</v>
          </cell>
        </row>
        <row r="2235">
          <cell r="J2235">
            <v>0</v>
          </cell>
          <cell r="L2235">
            <v>0</v>
          </cell>
        </row>
        <row r="2236">
          <cell r="J2236">
            <v>0</v>
          </cell>
          <cell r="L2236">
            <v>0</v>
          </cell>
        </row>
        <row r="2237">
          <cell r="J2237">
            <v>0</v>
          </cell>
          <cell r="L2237">
            <v>0</v>
          </cell>
        </row>
        <row r="2238">
          <cell r="J2238">
            <v>0</v>
          </cell>
          <cell r="L2238">
            <v>0</v>
          </cell>
        </row>
        <row r="2239">
          <cell r="J2239">
            <v>0</v>
          </cell>
          <cell r="L2239">
            <v>0</v>
          </cell>
        </row>
        <row r="2240">
          <cell r="J2240">
            <v>0</v>
          </cell>
          <cell r="L2240">
            <v>0</v>
          </cell>
        </row>
        <row r="2241">
          <cell r="J2241">
            <v>0</v>
          </cell>
          <cell r="L2241">
            <v>0</v>
          </cell>
        </row>
        <row r="2242">
          <cell r="J2242">
            <v>0</v>
          </cell>
          <cell r="L2242">
            <v>0</v>
          </cell>
        </row>
        <row r="2243">
          <cell r="J2243">
            <v>0</v>
          </cell>
          <cell r="L2243">
            <v>0</v>
          </cell>
        </row>
        <row r="2244">
          <cell r="J2244">
            <v>0</v>
          </cell>
          <cell r="L2244">
            <v>0</v>
          </cell>
        </row>
        <row r="2249">
          <cell r="J2249" t="str">
            <v>금  액</v>
          </cell>
          <cell r="L2249" t="str">
            <v>금  액</v>
          </cell>
        </row>
        <row r="2250">
          <cell r="J2250">
            <v>0</v>
          </cell>
          <cell r="L2250">
            <v>0</v>
          </cell>
        </row>
        <row r="2251">
          <cell r="J2251">
            <v>0</v>
          </cell>
          <cell r="L2251">
            <v>0</v>
          </cell>
        </row>
        <row r="2252">
          <cell r="J2252">
            <v>0</v>
          </cell>
          <cell r="L2252">
            <v>0</v>
          </cell>
        </row>
        <row r="2253">
          <cell r="J2253">
            <v>0</v>
          </cell>
          <cell r="L2253">
            <v>0</v>
          </cell>
        </row>
        <row r="2254">
          <cell r="J2254">
            <v>0</v>
          </cell>
          <cell r="L2254">
            <v>0</v>
          </cell>
        </row>
        <row r="2255">
          <cell r="J2255">
            <v>0</v>
          </cell>
          <cell r="L2255">
            <v>0</v>
          </cell>
        </row>
        <row r="2256">
          <cell r="J2256">
            <v>0</v>
          </cell>
          <cell r="L2256">
            <v>0</v>
          </cell>
        </row>
        <row r="2257">
          <cell r="J2257">
            <v>0</v>
          </cell>
          <cell r="L2257">
            <v>0</v>
          </cell>
        </row>
        <row r="2258">
          <cell r="J2258">
            <v>0</v>
          </cell>
          <cell r="L2258">
            <v>0</v>
          </cell>
        </row>
        <row r="2259">
          <cell r="J2259">
            <v>0</v>
          </cell>
          <cell r="L2259">
            <v>0</v>
          </cell>
        </row>
        <row r="2260">
          <cell r="J2260">
            <v>0</v>
          </cell>
          <cell r="L2260">
            <v>0</v>
          </cell>
        </row>
        <row r="2261">
          <cell r="J2261">
            <v>0</v>
          </cell>
          <cell r="L2261">
            <v>0</v>
          </cell>
        </row>
        <row r="2262">
          <cell r="J2262">
            <v>0</v>
          </cell>
          <cell r="L2262">
            <v>0</v>
          </cell>
        </row>
        <row r="2263">
          <cell r="J2263">
            <v>0</v>
          </cell>
          <cell r="L2263">
            <v>0</v>
          </cell>
        </row>
        <row r="2264">
          <cell r="J2264">
            <v>0</v>
          </cell>
          <cell r="L2264">
            <v>0</v>
          </cell>
        </row>
        <row r="2265">
          <cell r="J2265">
            <v>0</v>
          </cell>
          <cell r="L2265">
            <v>0</v>
          </cell>
        </row>
        <row r="2266">
          <cell r="J2266">
            <v>0</v>
          </cell>
          <cell r="L2266">
            <v>0</v>
          </cell>
        </row>
        <row r="2271">
          <cell r="J2271" t="str">
            <v>금  액</v>
          </cell>
          <cell r="L2271" t="str">
            <v>금  액</v>
          </cell>
        </row>
        <row r="2272">
          <cell r="J2272">
            <v>0</v>
          </cell>
          <cell r="L2272">
            <v>0</v>
          </cell>
        </row>
        <row r="2273">
          <cell r="J2273">
            <v>0</v>
          </cell>
          <cell r="L2273">
            <v>0</v>
          </cell>
        </row>
        <row r="2274">
          <cell r="J2274">
            <v>0</v>
          </cell>
          <cell r="L2274">
            <v>0</v>
          </cell>
        </row>
        <row r="2275">
          <cell r="J2275">
            <v>0</v>
          </cell>
          <cell r="L2275">
            <v>0</v>
          </cell>
        </row>
        <row r="2276">
          <cell r="J2276">
            <v>0</v>
          </cell>
          <cell r="L2276">
            <v>0</v>
          </cell>
        </row>
        <row r="2277">
          <cell r="J2277">
            <v>0</v>
          </cell>
          <cell r="L2277">
            <v>0</v>
          </cell>
        </row>
        <row r="2278">
          <cell r="J2278">
            <v>0</v>
          </cell>
          <cell r="L2278">
            <v>0</v>
          </cell>
        </row>
        <row r="2279">
          <cell r="J2279">
            <v>0</v>
          </cell>
          <cell r="L2279">
            <v>0</v>
          </cell>
        </row>
        <row r="2280">
          <cell r="J2280">
            <v>0</v>
          </cell>
          <cell r="L2280">
            <v>0</v>
          </cell>
        </row>
        <row r="2281">
          <cell r="J2281">
            <v>0</v>
          </cell>
          <cell r="L2281">
            <v>0</v>
          </cell>
        </row>
        <row r="2282">
          <cell r="J2282">
            <v>0</v>
          </cell>
          <cell r="L2282">
            <v>0</v>
          </cell>
        </row>
        <row r="2283">
          <cell r="J2283">
            <v>0</v>
          </cell>
          <cell r="L2283">
            <v>0</v>
          </cell>
        </row>
        <row r="2284">
          <cell r="J2284">
            <v>0</v>
          </cell>
          <cell r="L2284">
            <v>0</v>
          </cell>
        </row>
        <row r="2285">
          <cell r="J2285">
            <v>0</v>
          </cell>
          <cell r="L2285">
            <v>0</v>
          </cell>
        </row>
        <row r="2286">
          <cell r="J2286">
            <v>0</v>
          </cell>
          <cell r="L2286">
            <v>0</v>
          </cell>
        </row>
        <row r="2287">
          <cell r="J2287">
            <v>0</v>
          </cell>
          <cell r="L2287">
            <v>0</v>
          </cell>
        </row>
        <row r="2288">
          <cell r="J2288">
            <v>0</v>
          </cell>
          <cell r="L2288">
            <v>0</v>
          </cell>
        </row>
        <row r="2293">
          <cell r="J2293" t="str">
            <v>금  액</v>
          </cell>
          <cell r="L2293" t="str">
            <v>금  액</v>
          </cell>
        </row>
        <row r="2294">
          <cell r="J2294">
            <v>0</v>
          </cell>
          <cell r="L2294">
            <v>0</v>
          </cell>
        </row>
        <row r="2295">
          <cell r="J2295">
            <v>0</v>
          </cell>
          <cell r="L2295">
            <v>0</v>
          </cell>
        </row>
        <row r="2296">
          <cell r="J2296">
            <v>0</v>
          </cell>
          <cell r="L2296">
            <v>0</v>
          </cell>
        </row>
        <row r="2297">
          <cell r="J2297">
            <v>0</v>
          </cell>
          <cell r="L2297">
            <v>0</v>
          </cell>
        </row>
        <row r="2298">
          <cell r="J2298">
            <v>0</v>
          </cell>
          <cell r="L2298">
            <v>0</v>
          </cell>
        </row>
        <row r="2299">
          <cell r="J2299">
            <v>0</v>
          </cell>
          <cell r="L2299">
            <v>0</v>
          </cell>
        </row>
        <row r="2300">
          <cell r="J2300">
            <v>0</v>
          </cell>
          <cell r="L2300">
            <v>0</v>
          </cell>
        </row>
        <row r="2301">
          <cell r="J2301">
            <v>0</v>
          </cell>
          <cell r="L2301">
            <v>0</v>
          </cell>
        </row>
        <row r="2302">
          <cell r="J2302">
            <v>0</v>
          </cell>
          <cell r="L2302">
            <v>0</v>
          </cell>
        </row>
        <row r="2303">
          <cell r="J2303">
            <v>0</v>
          </cell>
          <cell r="L2303">
            <v>0</v>
          </cell>
        </row>
        <row r="2304">
          <cell r="J2304">
            <v>0</v>
          </cell>
          <cell r="L2304">
            <v>0</v>
          </cell>
        </row>
        <row r="2305">
          <cell r="J2305">
            <v>0</v>
          </cell>
          <cell r="L2305">
            <v>0</v>
          </cell>
        </row>
        <row r="2306">
          <cell r="J2306">
            <v>0</v>
          </cell>
          <cell r="L2306">
            <v>0</v>
          </cell>
        </row>
        <row r="2307">
          <cell r="J2307">
            <v>0</v>
          </cell>
          <cell r="L2307">
            <v>0</v>
          </cell>
        </row>
        <row r="2308">
          <cell r="J2308">
            <v>0</v>
          </cell>
          <cell r="L2308">
            <v>0</v>
          </cell>
        </row>
        <row r="2309">
          <cell r="J2309">
            <v>0</v>
          </cell>
          <cell r="L2309">
            <v>0</v>
          </cell>
        </row>
        <row r="2310">
          <cell r="J2310">
            <v>0</v>
          </cell>
          <cell r="L2310">
            <v>0</v>
          </cell>
        </row>
        <row r="2315">
          <cell r="J2315" t="str">
            <v>금  액</v>
          </cell>
          <cell r="L2315" t="str">
            <v>금  액</v>
          </cell>
        </row>
        <row r="2316">
          <cell r="J2316">
            <v>0</v>
          </cell>
          <cell r="L2316">
            <v>0</v>
          </cell>
        </row>
        <row r="2317">
          <cell r="J2317">
            <v>0</v>
          </cell>
          <cell r="L2317">
            <v>0</v>
          </cell>
        </row>
        <row r="2318">
          <cell r="J2318">
            <v>0</v>
          </cell>
          <cell r="L2318">
            <v>0</v>
          </cell>
        </row>
        <row r="2319">
          <cell r="J2319">
            <v>0</v>
          </cell>
          <cell r="L2319">
            <v>0</v>
          </cell>
        </row>
        <row r="2320">
          <cell r="J2320">
            <v>0</v>
          </cell>
          <cell r="L2320">
            <v>0</v>
          </cell>
        </row>
        <row r="2321">
          <cell r="J2321">
            <v>0</v>
          </cell>
          <cell r="L2321">
            <v>0</v>
          </cell>
        </row>
        <row r="2322">
          <cell r="J2322">
            <v>0</v>
          </cell>
          <cell r="L2322">
            <v>0</v>
          </cell>
        </row>
        <row r="2323">
          <cell r="J2323">
            <v>0</v>
          </cell>
          <cell r="L2323">
            <v>0</v>
          </cell>
        </row>
        <row r="2324">
          <cell r="J2324">
            <v>0</v>
          </cell>
          <cell r="L2324">
            <v>0</v>
          </cell>
        </row>
        <row r="2325">
          <cell r="J2325">
            <v>0</v>
          </cell>
          <cell r="L2325">
            <v>0</v>
          </cell>
        </row>
        <row r="2326">
          <cell r="J2326">
            <v>0</v>
          </cell>
          <cell r="L2326">
            <v>0</v>
          </cell>
        </row>
        <row r="2327">
          <cell r="J2327">
            <v>0</v>
          </cell>
          <cell r="L2327">
            <v>0</v>
          </cell>
        </row>
        <row r="2328">
          <cell r="J2328">
            <v>0</v>
          </cell>
          <cell r="L2328">
            <v>0</v>
          </cell>
        </row>
        <row r="2329">
          <cell r="J2329">
            <v>0</v>
          </cell>
          <cell r="L2329">
            <v>0</v>
          </cell>
        </row>
        <row r="2330">
          <cell r="J2330">
            <v>0</v>
          </cell>
          <cell r="L2330">
            <v>0</v>
          </cell>
        </row>
        <row r="2331">
          <cell r="J2331">
            <v>0</v>
          </cell>
          <cell r="L2331">
            <v>0</v>
          </cell>
        </row>
        <row r="2332">
          <cell r="J2332">
            <v>0</v>
          </cell>
          <cell r="L2332">
            <v>0</v>
          </cell>
        </row>
        <row r="2337">
          <cell r="J2337" t="str">
            <v>금  액</v>
          </cell>
          <cell r="L2337" t="str">
            <v>금  액</v>
          </cell>
        </row>
        <row r="2338">
          <cell r="J2338">
            <v>0</v>
          </cell>
          <cell r="L2338">
            <v>0</v>
          </cell>
        </row>
        <row r="2339">
          <cell r="J2339">
            <v>0</v>
          </cell>
          <cell r="L2339">
            <v>0</v>
          </cell>
        </row>
        <row r="2340">
          <cell r="J2340">
            <v>0</v>
          </cell>
          <cell r="L2340">
            <v>0</v>
          </cell>
        </row>
        <row r="2341">
          <cell r="J2341">
            <v>0</v>
          </cell>
          <cell r="L2341">
            <v>0</v>
          </cell>
        </row>
        <row r="2342">
          <cell r="J2342">
            <v>0</v>
          </cell>
          <cell r="L2342">
            <v>0</v>
          </cell>
        </row>
        <row r="2343">
          <cell r="J2343">
            <v>0</v>
          </cell>
          <cell r="L2343">
            <v>0</v>
          </cell>
        </row>
        <row r="2344">
          <cell r="J2344">
            <v>0</v>
          </cell>
          <cell r="L2344">
            <v>0</v>
          </cell>
        </row>
        <row r="2345">
          <cell r="J2345">
            <v>0</v>
          </cell>
          <cell r="L2345">
            <v>0</v>
          </cell>
        </row>
        <row r="2346">
          <cell r="J2346">
            <v>0</v>
          </cell>
          <cell r="L2346">
            <v>0</v>
          </cell>
        </row>
        <row r="2347">
          <cell r="J2347">
            <v>0</v>
          </cell>
          <cell r="L2347">
            <v>0</v>
          </cell>
        </row>
        <row r="2348">
          <cell r="J2348">
            <v>0</v>
          </cell>
          <cell r="L2348">
            <v>0</v>
          </cell>
        </row>
        <row r="2349">
          <cell r="J2349">
            <v>0</v>
          </cell>
          <cell r="L2349">
            <v>0</v>
          </cell>
        </row>
        <row r="2350">
          <cell r="J2350">
            <v>0</v>
          </cell>
          <cell r="L2350">
            <v>0</v>
          </cell>
        </row>
        <row r="2351">
          <cell r="J2351">
            <v>0</v>
          </cell>
          <cell r="L2351">
            <v>0</v>
          </cell>
        </row>
        <row r="2352">
          <cell r="J2352">
            <v>0</v>
          </cell>
          <cell r="L2352">
            <v>0</v>
          </cell>
        </row>
        <row r="2353">
          <cell r="J2353">
            <v>0</v>
          </cell>
          <cell r="L2353">
            <v>0</v>
          </cell>
        </row>
        <row r="2354">
          <cell r="J2354">
            <v>0</v>
          </cell>
          <cell r="L2354">
            <v>0</v>
          </cell>
        </row>
        <row r="2359">
          <cell r="J2359" t="str">
            <v>금  액</v>
          </cell>
          <cell r="L2359" t="str">
            <v>금  액</v>
          </cell>
        </row>
        <row r="2360">
          <cell r="J2360">
            <v>0</v>
          </cell>
          <cell r="L2360">
            <v>0</v>
          </cell>
        </row>
        <row r="2361">
          <cell r="J2361">
            <v>0</v>
          </cell>
          <cell r="L2361">
            <v>0</v>
          </cell>
        </row>
        <row r="2362">
          <cell r="J2362">
            <v>0</v>
          </cell>
          <cell r="L2362">
            <v>0</v>
          </cell>
        </row>
        <row r="2363">
          <cell r="J2363">
            <v>0</v>
          </cell>
          <cell r="L2363">
            <v>0</v>
          </cell>
        </row>
        <row r="2364">
          <cell r="J2364">
            <v>0</v>
          </cell>
          <cell r="L2364">
            <v>0</v>
          </cell>
        </row>
        <row r="2365">
          <cell r="J2365">
            <v>0</v>
          </cell>
          <cell r="L2365">
            <v>0</v>
          </cell>
        </row>
        <row r="2366">
          <cell r="J2366">
            <v>0</v>
          </cell>
          <cell r="L2366">
            <v>0</v>
          </cell>
        </row>
        <row r="2367">
          <cell r="J2367">
            <v>0</v>
          </cell>
          <cell r="L2367">
            <v>0</v>
          </cell>
        </row>
        <row r="2368">
          <cell r="J2368">
            <v>0</v>
          </cell>
          <cell r="L2368">
            <v>0</v>
          </cell>
        </row>
        <row r="2369">
          <cell r="J2369">
            <v>0</v>
          </cell>
          <cell r="L2369">
            <v>0</v>
          </cell>
        </row>
        <row r="2370">
          <cell r="J2370">
            <v>0</v>
          </cell>
          <cell r="L2370">
            <v>0</v>
          </cell>
        </row>
        <row r="2371">
          <cell r="J2371">
            <v>0</v>
          </cell>
          <cell r="L2371">
            <v>0</v>
          </cell>
        </row>
        <row r="2372">
          <cell r="J2372">
            <v>0</v>
          </cell>
          <cell r="L2372">
            <v>0</v>
          </cell>
        </row>
        <row r="2373">
          <cell r="J2373">
            <v>0</v>
          </cell>
          <cell r="L2373">
            <v>0</v>
          </cell>
        </row>
        <row r="2374">
          <cell r="J2374">
            <v>0</v>
          </cell>
          <cell r="L2374">
            <v>0</v>
          </cell>
        </row>
        <row r="2375">
          <cell r="J2375">
            <v>0</v>
          </cell>
          <cell r="L2375">
            <v>0</v>
          </cell>
        </row>
        <row r="2376">
          <cell r="J2376">
            <v>0</v>
          </cell>
          <cell r="L2376">
            <v>0</v>
          </cell>
        </row>
        <row r="2381">
          <cell r="J2381" t="str">
            <v>금  액</v>
          </cell>
          <cell r="L2381" t="str">
            <v>금  액</v>
          </cell>
        </row>
        <row r="2382">
          <cell r="J2382">
            <v>0</v>
          </cell>
          <cell r="L2382">
            <v>0</v>
          </cell>
        </row>
        <row r="2383">
          <cell r="J2383">
            <v>0</v>
          </cell>
          <cell r="L2383">
            <v>0</v>
          </cell>
        </row>
        <row r="2384">
          <cell r="J2384">
            <v>0</v>
          </cell>
          <cell r="L2384">
            <v>0</v>
          </cell>
        </row>
        <row r="2385">
          <cell r="J2385">
            <v>0</v>
          </cell>
          <cell r="L2385">
            <v>0</v>
          </cell>
        </row>
        <row r="2386">
          <cell r="J2386">
            <v>0</v>
          </cell>
          <cell r="L2386">
            <v>0</v>
          </cell>
        </row>
        <row r="2387">
          <cell r="J2387">
            <v>0</v>
          </cell>
          <cell r="L2387">
            <v>0</v>
          </cell>
        </row>
        <row r="2388">
          <cell r="J2388">
            <v>0</v>
          </cell>
          <cell r="L2388">
            <v>0</v>
          </cell>
        </row>
        <row r="2389">
          <cell r="J2389">
            <v>0</v>
          </cell>
          <cell r="L2389">
            <v>0</v>
          </cell>
        </row>
        <row r="2390">
          <cell r="J2390">
            <v>0</v>
          </cell>
          <cell r="L2390">
            <v>0</v>
          </cell>
        </row>
        <row r="2391">
          <cell r="J2391">
            <v>0</v>
          </cell>
          <cell r="L2391">
            <v>0</v>
          </cell>
        </row>
        <row r="2392">
          <cell r="J2392">
            <v>0</v>
          </cell>
          <cell r="L2392">
            <v>0</v>
          </cell>
        </row>
        <row r="2393">
          <cell r="J2393">
            <v>0</v>
          </cell>
          <cell r="L2393">
            <v>0</v>
          </cell>
        </row>
        <row r="2394">
          <cell r="J2394">
            <v>0</v>
          </cell>
          <cell r="L2394">
            <v>0</v>
          </cell>
        </row>
        <row r="2395">
          <cell r="J2395">
            <v>0</v>
          </cell>
          <cell r="L2395">
            <v>0</v>
          </cell>
        </row>
        <row r="2396">
          <cell r="J2396">
            <v>0</v>
          </cell>
          <cell r="L2396">
            <v>0</v>
          </cell>
        </row>
        <row r="2397">
          <cell r="J2397">
            <v>0</v>
          </cell>
          <cell r="L2397">
            <v>0</v>
          </cell>
        </row>
        <row r="2398">
          <cell r="J2398">
            <v>0</v>
          </cell>
          <cell r="L2398">
            <v>0</v>
          </cell>
        </row>
        <row r="2403">
          <cell r="J2403" t="str">
            <v>금  액</v>
          </cell>
          <cell r="L2403" t="str">
            <v>금  액</v>
          </cell>
        </row>
        <row r="2404">
          <cell r="J2404">
            <v>0</v>
          </cell>
          <cell r="L2404">
            <v>0</v>
          </cell>
        </row>
        <row r="2405">
          <cell r="J2405">
            <v>0</v>
          </cell>
          <cell r="L2405">
            <v>0</v>
          </cell>
        </row>
        <row r="2406">
          <cell r="J2406">
            <v>0</v>
          </cell>
          <cell r="L2406">
            <v>0</v>
          </cell>
        </row>
        <row r="2407">
          <cell r="J2407">
            <v>0</v>
          </cell>
          <cell r="L2407">
            <v>0</v>
          </cell>
        </row>
        <row r="2408">
          <cell r="J2408">
            <v>0</v>
          </cell>
          <cell r="L2408">
            <v>0</v>
          </cell>
        </row>
        <row r="2409">
          <cell r="J2409">
            <v>0</v>
          </cell>
          <cell r="L2409">
            <v>0</v>
          </cell>
        </row>
        <row r="2410">
          <cell r="J2410">
            <v>0</v>
          </cell>
          <cell r="L2410">
            <v>0</v>
          </cell>
        </row>
        <row r="2411">
          <cell r="J2411">
            <v>0</v>
          </cell>
          <cell r="L2411">
            <v>0</v>
          </cell>
        </row>
        <row r="2412">
          <cell r="J2412">
            <v>0</v>
          </cell>
          <cell r="L2412">
            <v>0</v>
          </cell>
        </row>
        <row r="2413">
          <cell r="J2413">
            <v>0</v>
          </cell>
          <cell r="L2413">
            <v>0</v>
          </cell>
        </row>
        <row r="2414">
          <cell r="J2414">
            <v>0</v>
          </cell>
          <cell r="L2414">
            <v>0</v>
          </cell>
        </row>
        <row r="2415">
          <cell r="J2415">
            <v>0</v>
          </cell>
          <cell r="L2415">
            <v>0</v>
          </cell>
        </row>
        <row r="2416">
          <cell r="J2416">
            <v>0</v>
          </cell>
          <cell r="L2416">
            <v>0</v>
          </cell>
        </row>
        <row r="2417">
          <cell r="J2417">
            <v>0</v>
          </cell>
          <cell r="L2417">
            <v>0</v>
          </cell>
        </row>
        <row r="2418">
          <cell r="J2418">
            <v>0</v>
          </cell>
          <cell r="L2418">
            <v>0</v>
          </cell>
        </row>
        <row r="2419">
          <cell r="J2419">
            <v>0</v>
          </cell>
          <cell r="L2419">
            <v>0</v>
          </cell>
        </row>
        <row r="2420">
          <cell r="J2420">
            <v>0</v>
          </cell>
          <cell r="L2420">
            <v>0</v>
          </cell>
        </row>
        <row r="2425">
          <cell r="J2425" t="str">
            <v>금  액</v>
          </cell>
          <cell r="L2425" t="str">
            <v>금  액</v>
          </cell>
        </row>
        <row r="2426">
          <cell r="J2426">
            <v>0</v>
          </cell>
          <cell r="L2426">
            <v>0</v>
          </cell>
        </row>
        <row r="2427">
          <cell r="J2427">
            <v>0</v>
          </cell>
          <cell r="L2427">
            <v>0</v>
          </cell>
        </row>
        <row r="2428">
          <cell r="J2428">
            <v>0</v>
          </cell>
          <cell r="L2428">
            <v>0</v>
          </cell>
        </row>
        <row r="2429">
          <cell r="J2429">
            <v>0</v>
          </cell>
          <cell r="L2429">
            <v>0</v>
          </cell>
        </row>
        <row r="2430">
          <cell r="J2430">
            <v>0</v>
          </cell>
          <cell r="L2430">
            <v>0</v>
          </cell>
        </row>
        <row r="2431">
          <cell r="J2431">
            <v>0</v>
          </cell>
          <cell r="L2431">
            <v>0</v>
          </cell>
        </row>
        <row r="2432">
          <cell r="J2432">
            <v>0</v>
          </cell>
          <cell r="L2432">
            <v>0</v>
          </cell>
        </row>
        <row r="2433">
          <cell r="J2433">
            <v>0</v>
          </cell>
          <cell r="L2433">
            <v>0</v>
          </cell>
        </row>
        <row r="2434">
          <cell r="J2434">
            <v>0</v>
          </cell>
          <cell r="L2434">
            <v>0</v>
          </cell>
        </row>
        <row r="2435">
          <cell r="J2435">
            <v>0</v>
          </cell>
          <cell r="L2435">
            <v>0</v>
          </cell>
        </row>
        <row r="2436">
          <cell r="J2436">
            <v>0</v>
          </cell>
          <cell r="L2436">
            <v>0</v>
          </cell>
        </row>
        <row r="2437">
          <cell r="J2437">
            <v>0</v>
          </cell>
          <cell r="L2437">
            <v>0</v>
          </cell>
        </row>
        <row r="2438">
          <cell r="J2438">
            <v>0</v>
          </cell>
          <cell r="L2438">
            <v>0</v>
          </cell>
        </row>
        <row r="2439">
          <cell r="J2439">
            <v>0</v>
          </cell>
          <cell r="L2439">
            <v>0</v>
          </cell>
        </row>
        <row r="2440">
          <cell r="J2440">
            <v>0</v>
          </cell>
          <cell r="L2440">
            <v>0</v>
          </cell>
        </row>
        <row r="2441">
          <cell r="J2441">
            <v>0</v>
          </cell>
          <cell r="L2441">
            <v>0</v>
          </cell>
        </row>
        <row r="2442">
          <cell r="J2442">
            <v>0</v>
          </cell>
          <cell r="L2442">
            <v>0</v>
          </cell>
        </row>
        <row r="2447">
          <cell r="J2447" t="str">
            <v>금  액</v>
          </cell>
          <cell r="L2447" t="str">
            <v>금  액</v>
          </cell>
        </row>
        <row r="2448">
          <cell r="J2448">
            <v>0</v>
          </cell>
          <cell r="L2448">
            <v>0</v>
          </cell>
        </row>
        <row r="2449">
          <cell r="J2449">
            <v>0</v>
          </cell>
          <cell r="L2449">
            <v>0</v>
          </cell>
        </row>
        <row r="2450">
          <cell r="J2450">
            <v>0</v>
          </cell>
          <cell r="L2450">
            <v>0</v>
          </cell>
        </row>
        <row r="2451">
          <cell r="J2451">
            <v>0</v>
          </cell>
          <cell r="L2451">
            <v>0</v>
          </cell>
        </row>
        <row r="2452">
          <cell r="J2452">
            <v>0</v>
          </cell>
          <cell r="L2452">
            <v>0</v>
          </cell>
        </row>
        <row r="2453">
          <cell r="J2453">
            <v>0</v>
          </cell>
          <cell r="L2453">
            <v>0</v>
          </cell>
        </row>
        <row r="2454">
          <cell r="J2454">
            <v>0</v>
          </cell>
          <cell r="L2454">
            <v>0</v>
          </cell>
        </row>
        <row r="2455">
          <cell r="J2455">
            <v>0</v>
          </cell>
          <cell r="L2455">
            <v>0</v>
          </cell>
        </row>
        <row r="2456">
          <cell r="J2456">
            <v>0</v>
          </cell>
          <cell r="L2456">
            <v>0</v>
          </cell>
        </row>
        <row r="2457">
          <cell r="J2457">
            <v>0</v>
          </cell>
          <cell r="L2457">
            <v>0</v>
          </cell>
        </row>
        <row r="2458">
          <cell r="J2458">
            <v>0</v>
          </cell>
          <cell r="L2458">
            <v>0</v>
          </cell>
        </row>
        <row r="2459">
          <cell r="J2459">
            <v>0</v>
          </cell>
          <cell r="L2459">
            <v>0</v>
          </cell>
        </row>
        <row r="2460">
          <cell r="J2460">
            <v>0</v>
          </cell>
          <cell r="L2460">
            <v>0</v>
          </cell>
        </row>
        <row r="2461">
          <cell r="J2461">
            <v>0</v>
          </cell>
          <cell r="L2461">
            <v>0</v>
          </cell>
        </row>
        <row r="2462">
          <cell r="J2462">
            <v>0</v>
          </cell>
          <cell r="L2462">
            <v>0</v>
          </cell>
        </row>
        <row r="2463">
          <cell r="J2463">
            <v>0</v>
          </cell>
          <cell r="L2463">
            <v>0</v>
          </cell>
        </row>
        <row r="2464">
          <cell r="J2464">
            <v>0</v>
          </cell>
          <cell r="L2464">
            <v>0</v>
          </cell>
        </row>
        <row r="2469">
          <cell r="J2469" t="str">
            <v>금  액</v>
          </cell>
          <cell r="L2469" t="str">
            <v>금  액</v>
          </cell>
        </row>
        <row r="2470">
          <cell r="J2470">
            <v>0</v>
          </cell>
          <cell r="L2470">
            <v>0</v>
          </cell>
        </row>
        <row r="2471">
          <cell r="J2471">
            <v>0</v>
          </cell>
          <cell r="L2471">
            <v>0</v>
          </cell>
        </row>
        <row r="2472">
          <cell r="J2472">
            <v>0</v>
          </cell>
          <cell r="L2472">
            <v>0</v>
          </cell>
        </row>
        <row r="2473">
          <cell r="J2473">
            <v>0</v>
          </cell>
          <cell r="L2473">
            <v>0</v>
          </cell>
        </row>
        <row r="2474">
          <cell r="J2474">
            <v>0</v>
          </cell>
          <cell r="L2474">
            <v>0</v>
          </cell>
        </row>
        <row r="2475">
          <cell r="J2475">
            <v>0</v>
          </cell>
          <cell r="L2475">
            <v>0</v>
          </cell>
        </row>
        <row r="2476">
          <cell r="J2476">
            <v>0</v>
          </cell>
          <cell r="L2476">
            <v>0</v>
          </cell>
        </row>
        <row r="2477">
          <cell r="J2477">
            <v>0</v>
          </cell>
          <cell r="L2477">
            <v>0</v>
          </cell>
        </row>
        <row r="2478">
          <cell r="J2478">
            <v>0</v>
          </cell>
          <cell r="L2478">
            <v>0</v>
          </cell>
        </row>
        <row r="2479">
          <cell r="J2479">
            <v>0</v>
          </cell>
          <cell r="L2479">
            <v>0</v>
          </cell>
        </row>
        <row r="2480">
          <cell r="J2480">
            <v>0</v>
          </cell>
          <cell r="L2480">
            <v>0</v>
          </cell>
        </row>
        <row r="2481">
          <cell r="J2481">
            <v>0</v>
          </cell>
          <cell r="L2481">
            <v>0</v>
          </cell>
        </row>
        <row r="2482">
          <cell r="J2482">
            <v>0</v>
          </cell>
          <cell r="L2482">
            <v>0</v>
          </cell>
        </row>
        <row r="2483">
          <cell r="J2483">
            <v>0</v>
          </cell>
          <cell r="L2483">
            <v>0</v>
          </cell>
        </row>
        <row r="2484">
          <cell r="J2484">
            <v>0</v>
          </cell>
          <cell r="L2484">
            <v>0</v>
          </cell>
        </row>
        <row r="2485">
          <cell r="J2485">
            <v>0</v>
          </cell>
          <cell r="L2485">
            <v>0</v>
          </cell>
        </row>
        <row r="2486">
          <cell r="J2486">
            <v>0</v>
          </cell>
          <cell r="L2486">
            <v>0</v>
          </cell>
        </row>
        <row r="2491">
          <cell r="J2491" t="str">
            <v>금  액</v>
          </cell>
          <cell r="L2491" t="str">
            <v>금  액</v>
          </cell>
        </row>
        <row r="2492">
          <cell r="J2492">
            <v>0</v>
          </cell>
          <cell r="L2492">
            <v>0</v>
          </cell>
        </row>
        <row r="2493">
          <cell r="J2493">
            <v>0</v>
          </cell>
          <cell r="L2493">
            <v>0</v>
          </cell>
        </row>
        <row r="2494">
          <cell r="J2494">
            <v>0</v>
          </cell>
          <cell r="L2494">
            <v>0</v>
          </cell>
        </row>
        <row r="2495">
          <cell r="J2495">
            <v>0</v>
          </cell>
          <cell r="L2495">
            <v>0</v>
          </cell>
        </row>
        <row r="2496">
          <cell r="J2496">
            <v>0</v>
          </cell>
          <cell r="L2496">
            <v>0</v>
          </cell>
        </row>
        <row r="2497">
          <cell r="J2497">
            <v>0</v>
          </cell>
          <cell r="L2497">
            <v>0</v>
          </cell>
        </row>
        <row r="2498">
          <cell r="J2498">
            <v>0</v>
          </cell>
          <cell r="L2498">
            <v>0</v>
          </cell>
        </row>
        <row r="2499">
          <cell r="J2499">
            <v>0</v>
          </cell>
          <cell r="L2499">
            <v>0</v>
          </cell>
        </row>
        <row r="2500">
          <cell r="J2500">
            <v>0</v>
          </cell>
          <cell r="L2500">
            <v>0</v>
          </cell>
        </row>
        <row r="2501">
          <cell r="J2501">
            <v>0</v>
          </cell>
          <cell r="L2501">
            <v>0</v>
          </cell>
        </row>
        <row r="2502">
          <cell r="J2502">
            <v>0</v>
          </cell>
          <cell r="L2502">
            <v>0</v>
          </cell>
        </row>
        <row r="2503">
          <cell r="J2503">
            <v>0</v>
          </cell>
          <cell r="L2503">
            <v>0</v>
          </cell>
        </row>
        <row r="2504">
          <cell r="J2504">
            <v>0</v>
          </cell>
          <cell r="L2504">
            <v>0</v>
          </cell>
        </row>
        <row r="2505">
          <cell r="J2505">
            <v>0</v>
          </cell>
          <cell r="L2505">
            <v>0</v>
          </cell>
        </row>
        <row r="2506">
          <cell r="J2506">
            <v>0</v>
          </cell>
          <cell r="L2506">
            <v>0</v>
          </cell>
        </row>
        <row r="2507">
          <cell r="J2507">
            <v>0</v>
          </cell>
          <cell r="L2507">
            <v>0</v>
          </cell>
        </row>
        <row r="2508">
          <cell r="J2508">
            <v>0</v>
          </cell>
          <cell r="L2508">
            <v>0</v>
          </cell>
        </row>
        <row r="2513">
          <cell r="J2513" t="str">
            <v>금  액</v>
          </cell>
          <cell r="L2513" t="str">
            <v>금  액</v>
          </cell>
        </row>
        <row r="2514">
          <cell r="J2514">
            <v>0</v>
          </cell>
          <cell r="L2514">
            <v>0</v>
          </cell>
        </row>
        <row r="2515">
          <cell r="J2515">
            <v>0</v>
          </cell>
          <cell r="L2515">
            <v>0</v>
          </cell>
        </row>
        <row r="2516">
          <cell r="J2516">
            <v>0</v>
          </cell>
          <cell r="L2516">
            <v>0</v>
          </cell>
        </row>
        <row r="2517">
          <cell r="J2517">
            <v>0</v>
          </cell>
          <cell r="L2517">
            <v>0</v>
          </cell>
        </row>
        <row r="2518">
          <cell r="J2518">
            <v>0</v>
          </cell>
          <cell r="L2518">
            <v>0</v>
          </cell>
        </row>
        <row r="2519">
          <cell r="J2519">
            <v>0</v>
          </cell>
          <cell r="L2519">
            <v>0</v>
          </cell>
        </row>
        <row r="2520">
          <cell r="J2520">
            <v>0</v>
          </cell>
          <cell r="L2520">
            <v>0</v>
          </cell>
        </row>
        <row r="2521">
          <cell r="J2521">
            <v>0</v>
          </cell>
          <cell r="L2521">
            <v>0</v>
          </cell>
        </row>
        <row r="2522">
          <cell r="J2522">
            <v>0</v>
          </cell>
          <cell r="L2522">
            <v>0</v>
          </cell>
        </row>
        <row r="2523">
          <cell r="J2523">
            <v>0</v>
          </cell>
          <cell r="L2523">
            <v>0</v>
          </cell>
        </row>
        <row r="2524">
          <cell r="J2524">
            <v>0</v>
          </cell>
          <cell r="L2524">
            <v>0</v>
          </cell>
        </row>
        <row r="2525">
          <cell r="J2525">
            <v>0</v>
          </cell>
          <cell r="L2525">
            <v>0</v>
          </cell>
        </row>
        <row r="2526">
          <cell r="J2526">
            <v>0</v>
          </cell>
          <cell r="L2526">
            <v>0</v>
          </cell>
        </row>
        <row r="2527">
          <cell r="J2527">
            <v>0</v>
          </cell>
          <cell r="L2527">
            <v>0</v>
          </cell>
        </row>
        <row r="2528">
          <cell r="J2528">
            <v>0</v>
          </cell>
          <cell r="L2528">
            <v>0</v>
          </cell>
        </row>
        <row r="2529">
          <cell r="J2529">
            <v>0</v>
          </cell>
          <cell r="L2529">
            <v>0</v>
          </cell>
        </row>
        <row r="2530">
          <cell r="J2530">
            <v>0</v>
          </cell>
          <cell r="L2530">
            <v>0</v>
          </cell>
        </row>
        <row r="2535">
          <cell r="J2535" t="str">
            <v>금  액</v>
          </cell>
          <cell r="L2535" t="str">
            <v>금  액</v>
          </cell>
        </row>
        <row r="2536">
          <cell r="J2536">
            <v>0</v>
          </cell>
          <cell r="L2536">
            <v>0</v>
          </cell>
        </row>
        <row r="2537">
          <cell r="J2537">
            <v>0</v>
          </cell>
          <cell r="L2537">
            <v>0</v>
          </cell>
        </row>
        <row r="2538">
          <cell r="J2538">
            <v>0</v>
          </cell>
          <cell r="L2538">
            <v>0</v>
          </cell>
        </row>
        <row r="2539">
          <cell r="J2539">
            <v>0</v>
          </cell>
          <cell r="L2539">
            <v>0</v>
          </cell>
        </row>
        <row r="2540">
          <cell r="J2540">
            <v>0</v>
          </cell>
          <cell r="L2540">
            <v>0</v>
          </cell>
        </row>
        <row r="2541">
          <cell r="J2541">
            <v>0</v>
          </cell>
          <cell r="L2541">
            <v>0</v>
          </cell>
        </row>
        <row r="2542">
          <cell r="J2542">
            <v>0</v>
          </cell>
          <cell r="L2542">
            <v>0</v>
          </cell>
        </row>
        <row r="2543">
          <cell r="J2543">
            <v>0</v>
          </cell>
          <cell r="L2543">
            <v>0</v>
          </cell>
        </row>
        <row r="2544">
          <cell r="J2544">
            <v>0</v>
          </cell>
          <cell r="L2544">
            <v>0</v>
          </cell>
        </row>
        <row r="2545">
          <cell r="J2545">
            <v>0</v>
          </cell>
          <cell r="L2545">
            <v>0</v>
          </cell>
        </row>
        <row r="2546">
          <cell r="J2546">
            <v>0</v>
          </cell>
          <cell r="L2546">
            <v>0</v>
          </cell>
        </row>
        <row r="2547">
          <cell r="J2547">
            <v>0</v>
          </cell>
          <cell r="L2547">
            <v>0</v>
          </cell>
        </row>
        <row r="2548">
          <cell r="J2548">
            <v>0</v>
          </cell>
          <cell r="L2548">
            <v>0</v>
          </cell>
        </row>
        <row r="2549">
          <cell r="J2549">
            <v>0</v>
          </cell>
          <cell r="L2549">
            <v>0</v>
          </cell>
        </row>
        <row r="2550">
          <cell r="J2550">
            <v>0</v>
          </cell>
          <cell r="L2550">
            <v>0</v>
          </cell>
        </row>
        <row r="2551">
          <cell r="J2551">
            <v>0</v>
          </cell>
          <cell r="L2551">
            <v>0</v>
          </cell>
        </row>
        <row r="2552">
          <cell r="J2552">
            <v>0</v>
          </cell>
          <cell r="L2552">
            <v>0</v>
          </cell>
        </row>
        <row r="2557">
          <cell r="J2557" t="str">
            <v>금  액</v>
          </cell>
          <cell r="L2557" t="str">
            <v>금  액</v>
          </cell>
        </row>
        <row r="2558">
          <cell r="J2558">
            <v>0</v>
          </cell>
          <cell r="L2558">
            <v>0</v>
          </cell>
        </row>
        <row r="2559">
          <cell r="J2559">
            <v>0</v>
          </cell>
          <cell r="L2559">
            <v>0</v>
          </cell>
        </row>
        <row r="2560">
          <cell r="J2560">
            <v>0</v>
          </cell>
          <cell r="L2560">
            <v>0</v>
          </cell>
        </row>
        <row r="2561">
          <cell r="J2561">
            <v>0</v>
          </cell>
          <cell r="L2561">
            <v>0</v>
          </cell>
        </row>
        <row r="2562">
          <cell r="J2562">
            <v>0</v>
          </cell>
          <cell r="L2562">
            <v>0</v>
          </cell>
        </row>
        <row r="2563">
          <cell r="J2563">
            <v>0</v>
          </cell>
          <cell r="L2563">
            <v>0</v>
          </cell>
        </row>
        <row r="2564">
          <cell r="J2564">
            <v>0</v>
          </cell>
          <cell r="L2564">
            <v>0</v>
          </cell>
        </row>
        <row r="2565">
          <cell r="J2565">
            <v>0</v>
          </cell>
          <cell r="L2565">
            <v>0</v>
          </cell>
        </row>
        <row r="2566">
          <cell r="J2566">
            <v>0</v>
          </cell>
          <cell r="L2566">
            <v>0</v>
          </cell>
        </row>
        <row r="2567">
          <cell r="J2567">
            <v>0</v>
          </cell>
          <cell r="L2567">
            <v>0</v>
          </cell>
        </row>
        <row r="2568">
          <cell r="J2568">
            <v>0</v>
          </cell>
          <cell r="L2568">
            <v>0</v>
          </cell>
        </row>
        <row r="2569">
          <cell r="J2569">
            <v>0</v>
          </cell>
          <cell r="L2569">
            <v>0</v>
          </cell>
        </row>
        <row r="2570">
          <cell r="J2570">
            <v>0</v>
          </cell>
          <cell r="L2570">
            <v>0</v>
          </cell>
        </row>
        <row r="2571">
          <cell r="J2571">
            <v>0</v>
          </cell>
          <cell r="L2571">
            <v>0</v>
          </cell>
        </row>
        <row r="2572">
          <cell r="J2572">
            <v>0</v>
          </cell>
          <cell r="L2572">
            <v>0</v>
          </cell>
        </row>
        <row r="2573">
          <cell r="J2573">
            <v>0</v>
          </cell>
          <cell r="L2573">
            <v>0</v>
          </cell>
        </row>
        <row r="2574">
          <cell r="J2574">
            <v>0</v>
          </cell>
          <cell r="L2574">
            <v>0</v>
          </cell>
        </row>
        <row r="2579">
          <cell r="J2579" t="str">
            <v>금  액</v>
          </cell>
          <cell r="L2579" t="str">
            <v>금  액</v>
          </cell>
        </row>
        <row r="2580">
          <cell r="J2580">
            <v>0</v>
          </cell>
          <cell r="L2580">
            <v>0</v>
          </cell>
        </row>
        <row r="2581">
          <cell r="J2581">
            <v>0</v>
          </cell>
          <cell r="L2581">
            <v>0</v>
          </cell>
        </row>
        <row r="2582">
          <cell r="J2582">
            <v>0</v>
          </cell>
          <cell r="L2582">
            <v>0</v>
          </cell>
        </row>
        <row r="2583">
          <cell r="J2583">
            <v>0</v>
          </cell>
          <cell r="L2583">
            <v>0</v>
          </cell>
        </row>
        <row r="2584">
          <cell r="J2584">
            <v>0</v>
          </cell>
          <cell r="L2584">
            <v>0</v>
          </cell>
        </row>
        <row r="2585">
          <cell r="J2585">
            <v>0</v>
          </cell>
          <cell r="L2585">
            <v>0</v>
          </cell>
        </row>
        <row r="2586">
          <cell r="J2586">
            <v>0</v>
          </cell>
          <cell r="L2586">
            <v>0</v>
          </cell>
        </row>
        <row r="2587">
          <cell r="J2587">
            <v>0</v>
          </cell>
          <cell r="L2587">
            <v>0</v>
          </cell>
        </row>
        <row r="2588">
          <cell r="J2588">
            <v>0</v>
          </cell>
          <cell r="L2588">
            <v>0</v>
          </cell>
        </row>
        <row r="2589">
          <cell r="J2589">
            <v>0</v>
          </cell>
          <cell r="L2589">
            <v>0</v>
          </cell>
        </row>
        <row r="2590">
          <cell r="J2590">
            <v>0</v>
          </cell>
          <cell r="L2590">
            <v>0</v>
          </cell>
        </row>
        <row r="2591">
          <cell r="J2591">
            <v>0</v>
          </cell>
          <cell r="L2591">
            <v>0</v>
          </cell>
        </row>
        <row r="2592">
          <cell r="J2592">
            <v>0</v>
          </cell>
          <cell r="L2592">
            <v>0</v>
          </cell>
        </row>
        <row r="2593">
          <cell r="J2593">
            <v>0</v>
          </cell>
          <cell r="L2593">
            <v>0</v>
          </cell>
        </row>
        <row r="2594">
          <cell r="J2594">
            <v>0</v>
          </cell>
          <cell r="L2594">
            <v>0</v>
          </cell>
        </row>
        <row r="2595">
          <cell r="J2595">
            <v>0</v>
          </cell>
          <cell r="L2595">
            <v>0</v>
          </cell>
        </row>
        <row r="2596">
          <cell r="J2596">
            <v>0</v>
          </cell>
          <cell r="L2596">
            <v>0</v>
          </cell>
        </row>
        <row r="2601">
          <cell r="J2601" t="str">
            <v>금  액</v>
          </cell>
          <cell r="L2601" t="str">
            <v>금  액</v>
          </cell>
        </row>
        <row r="2602">
          <cell r="J2602">
            <v>0</v>
          </cell>
          <cell r="L2602">
            <v>0</v>
          </cell>
        </row>
        <row r="2603">
          <cell r="J2603">
            <v>0</v>
          </cell>
          <cell r="L2603">
            <v>0</v>
          </cell>
        </row>
        <row r="2604">
          <cell r="J2604">
            <v>0</v>
          </cell>
          <cell r="L2604">
            <v>0</v>
          </cell>
        </row>
        <row r="2605">
          <cell r="J2605">
            <v>0</v>
          </cell>
          <cell r="L2605">
            <v>0</v>
          </cell>
        </row>
        <row r="2606">
          <cell r="J2606">
            <v>0</v>
          </cell>
          <cell r="L2606">
            <v>0</v>
          </cell>
        </row>
        <row r="2607">
          <cell r="J2607">
            <v>0</v>
          </cell>
          <cell r="L2607">
            <v>0</v>
          </cell>
        </row>
        <row r="2608">
          <cell r="J2608">
            <v>0</v>
          </cell>
          <cell r="L2608">
            <v>0</v>
          </cell>
        </row>
        <row r="2609">
          <cell r="J2609">
            <v>0</v>
          </cell>
          <cell r="L2609">
            <v>0</v>
          </cell>
        </row>
        <row r="2610">
          <cell r="J2610">
            <v>0</v>
          </cell>
          <cell r="L2610">
            <v>0</v>
          </cell>
        </row>
        <row r="2611">
          <cell r="J2611">
            <v>0</v>
          </cell>
          <cell r="L2611">
            <v>0</v>
          </cell>
        </row>
        <row r="2612">
          <cell r="J2612">
            <v>0</v>
          </cell>
          <cell r="L2612">
            <v>0</v>
          </cell>
        </row>
        <row r="2613">
          <cell r="J2613">
            <v>0</v>
          </cell>
          <cell r="L2613">
            <v>0</v>
          </cell>
        </row>
        <row r="2614">
          <cell r="J2614">
            <v>0</v>
          </cell>
          <cell r="L2614">
            <v>0</v>
          </cell>
        </row>
        <row r="2615">
          <cell r="J2615">
            <v>0</v>
          </cell>
          <cell r="L2615">
            <v>0</v>
          </cell>
        </row>
        <row r="2616">
          <cell r="J2616">
            <v>0</v>
          </cell>
          <cell r="L2616">
            <v>0</v>
          </cell>
        </row>
        <row r="2617">
          <cell r="J2617">
            <v>0</v>
          </cell>
          <cell r="L2617">
            <v>0</v>
          </cell>
        </row>
        <row r="2618">
          <cell r="J2618">
            <v>0</v>
          </cell>
          <cell r="L2618">
            <v>0</v>
          </cell>
        </row>
        <row r="2623">
          <cell r="J2623" t="str">
            <v>금  액</v>
          </cell>
          <cell r="L2623" t="str">
            <v>금  액</v>
          </cell>
        </row>
        <row r="2624">
          <cell r="J2624">
            <v>0</v>
          </cell>
          <cell r="L2624">
            <v>0</v>
          </cell>
        </row>
        <row r="2625">
          <cell r="J2625">
            <v>0</v>
          </cell>
          <cell r="L2625">
            <v>0</v>
          </cell>
        </row>
        <row r="2626">
          <cell r="J2626">
            <v>0</v>
          </cell>
          <cell r="L2626">
            <v>0</v>
          </cell>
        </row>
        <row r="2627">
          <cell r="J2627">
            <v>0</v>
          </cell>
          <cell r="L2627">
            <v>0</v>
          </cell>
        </row>
        <row r="2628">
          <cell r="J2628">
            <v>0</v>
          </cell>
          <cell r="L2628">
            <v>0</v>
          </cell>
        </row>
        <row r="2629">
          <cell r="J2629">
            <v>0</v>
          </cell>
          <cell r="L2629">
            <v>0</v>
          </cell>
        </row>
        <row r="2630">
          <cell r="J2630">
            <v>0</v>
          </cell>
          <cell r="L2630">
            <v>0</v>
          </cell>
        </row>
        <row r="2631">
          <cell r="J2631">
            <v>0</v>
          </cell>
          <cell r="L2631">
            <v>0</v>
          </cell>
        </row>
        <row r="2632">
          <cell r="J2632">
            <v>0</v>
          </cell>
          <cell r="L2632">
            <v>0</v>
          </cell>
        </row>
        <row r="2633">
          <cell r="J2633">
            <v>0</v>
          </cell>
          <cell r="L2633">
            <v>0</v>
          </cell>
        </row>
        <row r="2634">
          <cell r="J2634">
            <v>0</v>
          </cell>
          <cell r="L2634">
            <v>0</v>
          </cell>
        </row>
        <row r="2635">
          <cell r="J2635">
            <v>0</v>
          </cell>
          <cell r="L2635">
            <v>0</v>
          </cell>
        </row>
        <row r="2636">
          <cell r="J2636">
            <v>0</v>
          </cell>
          <cell r="L2636">
            <v>0</v>
          </cell>
        </row>
        <row r="2637">
          <cell r="J2637">
            <v>0</v>
          </cell>
          <cell r="L2637">
            <v>0</v>
          </cell>
        </row>
        <row r="2638">
          <cell r="J2638">
            <v>0</v>
          </cell>
          <cell r="L2638">
            <v>0</v>
          </cell>
        </row>
        <row r="2639">
          <cell r="J2639">
            <v>0</v>
          </cell>
          <cell r="L2639">
            <v>0</v>
          </cell>
        </row>
        <row r="2640">
          <cell r="J2640">
            <v>0</v>
          </cell>
          <cell r="L2640">
            <v>0</v>
          </cell>
        </row>
        <row r="2645">
          <cell r="J2645" t="str">
            <v>금  액</v>
          </cell>
          <cell r="L2645" t="str">
            <v>금  액</v>
          </cell>
        </row>
        <row r="2646">
          <cell r="J2646">
            <v>0</v>
          </cell>
          <cell r="L2646">
            <v>0</v>
          </cell>
        </row>
        <row r="2647">
          <cell r="J2647">
            <v>0</v>
          </cell>
          <cell r="L2647">
            <v>0</v>
          </cell>
        </row>
        <row r="2648">
          <cell r="J2648">
            <v>0</v>
          </cell>
          <cell r="L2648">
            <v>0</v>
          </cell>
        </row>
        <row r="2649">
          <cell r="J2649">
            <v>0</v>
          </cell>
          <cell r="L2649">
            <v>0</v>
          </cell>
        </row>
        <row r="2650">
          <cell r="J2650">
            <v>0</v>
          </cell>
          <cell r="L2650">
            <v>0</v>
          </cell>
        </row>
        <row r="2651">
          <cell r="J2651">
            <v>0</v>
          </cell>
          <cell r="L2651">
            <v>0</v>
          </cell>
        </row>
        <row r="2652">
          <cell r="J2652">
            <v>0</v>
          </cell>
          <cell r="L2652">
            <v>0</v>
          </cell>
        </row>
        <row r="2653">
          <cell r="J2653">
            <v>0</v>
          </cell>
          <cell r="L2653">
            <v>0</v>
          </cell>
        </row>
        <row r="2654">
          <cell r="J2654">
            <v>0</v>
          </cell>
          <cell r="L2654">
            <v>0</v>
          </cell>
        </row>
        <row r="2655">
          <cell r="J2655">
            <v>0</v>
          </cell>
          <cell r="L2655">
            <v>0</v>
          </cell>
        </row>
        <row r="2656">
          <cell r="J2656">
            <v>0</v>
          </cell>
          <cell r="L2656">
            <v>0</v>
          </cell>
        </row>
        <row r="2657">
          <cell r="J2657">
            <v>0</v>
          </cell>
          <cell r="L2657">
            <v>0</v>
          </cell>
        </row>
        <row r="2658">
          <cell r="J2658">
            <v>0</v>
          </cell>
          <cell r="L2658">
            <v>0</v>
          </cell>
        </row>
        <row r="2659">
          <cell r="J2659">
            <v>0</v>
          </cell>
          <cell r="L2659">
            <v>0</v>
          </cell>
        </row>
        <row r="2660">
          <cell r="J2660">
            <v>0</v>
          </cell>
          <cell r="L2660">
            <v>0</v>
          </cell>
        </row>
        <row r="2661">
          <cell r="J2661">
            <v>0</v>
          </cell>
          <cell r="L2661">
            <v>0</v>
          </cell>
        </row>
        <row r="2662">
          <cell r="J2662">
            <v>0</v>
          </cell>
          <cell r="L2662">
            <v>0</v>
          </cell>
        </row>
        <row r="2667">
          <cell r="J2667" t="str">
            <v>금  액</v>
          </cell>
          <cell r="L2667" t="str">
            <v>금  액</v>
          </cell>
        </row>
        <row r="2668">
          <cell r="J2668">
            <v>0</v>
          </cell>
          <cell r="L2668">
            <v>0</v>
          </cell>
        </row>
        <row r="2669">
          <cell r="J2669">
            <v>0</v>
          </cell>
          <cell r="L2669">
            <v>0</v>
          </cell>
        </row>
        <row r="2670">
          <cell r="J2670">
            <v>0</v>
          </cell>
          <cell r="L2670">
            <v>0</v>
          </cell>
        </row>
        <row r="2671">
          <cell r="J2671">
            <v>0</v>
          </cell>
          <cell r="L2671">
            <v>0</v>
          </cell>
        </row>
        <row r="2672">
          <cell r="J2672">
            <v>0</v>
          </cell>
          <cell r="L2672">
            <v>0</v>
          </cell>
        </row>
        <row r="2673">
          <cell r="J2673">
            <v>0</v>
          </cell>
          <cell r="L2673">
            <v>0</v>
          </cell>
        </row>
        <row r="2674">
          <cell r="J2674">
            <v>0</v>
          </cell>
          <cell r="L2674">
            <v>0</v>
          </cell>
        </row>
        <row r="2675">
          <cell r="J2675">
            <v>0</v>
          </cell>
          <cell r="L2675">
            <v>0</v>
          </cell>
        </row>
        <row r="2676">
          <cell r="J2676">
            <v>0</v>
          </cell>
          <cell r="L2676">
            <v>0</v>
          </cell>
        </row>
        <row r="2677">
          <cell r="J2677">
            <v>0</v>
          </cell>
          <cell r="L2677">
            <v>0</v>
          </cell>
        </row>
        <row r="2678">
          <cell r="J2678">
            <v>0</v>
          </cell>
          <cell r="L2678">
            <v>0</v>
          </cell>
        </row>
        <row r="2679">
          <cell r="J2679">
            <v>0</v>
          </cell>
          <cell r="L2679">
            <v>0</v>
          </cell>
        </row>
        <row r="2680">
          <cell r="J2680">
            <v>0</v>
          </cell>
          <cell r="L2680">
            <v>0</v>
          </cell>
        </row>
        <row r="2681">
          <cell r="J2681">
            <v>0</v>
          </cell>
          <cell r="L2681">
            <v>0</v>
          </cell>
        </row>
        <row r="2682">
          <cell r="J2682">
            <v>0</v>
          </cell>
          <cell r="L2682">
            <v>0</v>
          </cell>
        </row>
        <row r="2683">
          <cell r="J2683">
            <v>0</v>
          </cell>
          <cell r="L2683">
            <v>0</v>
          </cell>
        </row>
        <row r="2684">
          <cell r="J2684">
            <v>0</v>
          </cell>
          <cell r="L2684">
            <v>0</v>
          </cell>
        </row>
        <row r="2689">
          <cell r="J2689" t="str">
            <v>금  액</v>
          </cell>
          <cell r="L2689" t="str">
            <v>금  액</v>
          </cell>
        </row>
        <row r="2690">
          <cell r="J2690">
            <v>0</v>
          </cell>
          <cell r="L2690">
            <v>0</v>
          </cell>
        </row>
        <row r="2691">
          <cell r="J2691">
            <v>0</v>
          </cell>
          <cell r="L2691">
            <v>0</v>
          </cell>
        </row>
        <row r="2692">
          <cell r="J2692">
            <v>0</v>
          </cell>
          <cell r="L2692">
            <v>0</v>
          </cell>
        </row>
        <row r="2693">
          <cell r="J2693">
            <v>0</v>
          </cell>
          <cell r="L2693">
            <v>0</v>
          </cell>
        </row>
        <row r="2694">
          <cell r="J2694">
            <v>0</v>
          </cell>
          <cell r="L2694">
            <v>0</v>
          </cell>
        </row>
        <row r="2695">
          <cell r="J2695">
            <v>0</v>
          </cell>
          <cell r="L2695">
            <v>0</v>
          </cell>
        </row>
        <row r="2696">
          <cell r="J2696">
            <v>0</v>
          </cell>
          <cell r="L2696">
            <v>0</v>
          </cell>
        </row>
        <row r="2697">
          <cell r="J2697">
            <v>0</v>
          </cell>
          <cell r="L2697">
            <v>0</v>
          </cell>
        </row>
        <row r="2698">
          <cell r="J2698">
            <v>0</v>
          </cell>
          <cell r="L2698">
            <v>0</v>
          </cell>
        </row>
        <row r="2699">
          <cell r="J2699">
            <v>0</v>
          </cell>
          <cell r="L2699">
            <v>0</v>
          </cell>
        </row>
        <row r="2700">
          <cell r="J2700">
            <v>0</v>
          </cell>
          <cell r="L2700">
            <v>0</v>
          </cell>
        </row>
        <row r="2701">
          <cell r="J2701">
            <v>0</v>
          </cell>
          <cell r="L2701">
            <v>0</v>
          </cell>
        </row>
        <row r="2702">
          <cell r="J2702">
            <v>0</v>
          </cell>
          <cell r="L2702">
            <v>0</v>
          </cell>
        </row>
        <row r="2703">
          <cell r="J2703">
            <v>0</v>
          </cell>
          <cell r="L2703">
            <v>0</v>
          </cell>
        </row>
        <row r="2704">
          <cell r="J2704">
            <v>0</v>
          </cell>
          <cell r="L2704">
            <v>0</v>
          </cell>
        </row>
        <row r="2705">
          <cell r="J2705">
            <v>0</v>
          </cell>
          <cell r="L2705">
            <v>0</v>
          </cell>
        </row>
        <row r="2706">
          <cell r="J2706">
            <v>0</v>
          </cell>
          <cell r="L2706">
            <v>0</v>
          </cell>
        </row>
        <row r="2711">
          <cell r="J2711" t="str">
            <v>금  액</v>
          </cell>
          <cell r="L2711" t="str">
            <v>금  액</v>
          </cell>
        </row>
        <row r="2712">
          <cell r="J2712">
            <v>0</v>
          </cell>
          <cell r="L2712">
            <v>0</v>
          </cell>
        </row>
        <row r="2713">
          <cell r="J2713">
            <v>0</v>
          </cell>
          <cell r="L2713">
            <v>0</v>
          </cell>
        </row>
        <row r="2714">
          <cell r="J2714">
            <v>0</v>
          </cell>
          <cell r="L2714">
            <v>0</v>
          </cell>
        </row>
        <row r="2715">
          <cell r="J2715">
            <v>0</v>
          </cell>
          <cell r="L2715">
            <v>0</v>
          </cell>
        </row>
        <row r="2716">
          <cell r="J2716">
            <v>0</v>
          </cell>
          <cell r="L2716">
            <v>0</v>
          </cell>
        </row>
        <row r="2717">
          <cell r="J2717">
            <v>0</v>
          </cell>
          <cell r="L2717">
            <v>0</v>
          </cell>
        </row>
        <row r="2718">
          <cell r="J2718">
            <v>0</v>
          </cell>
          <cell r="L2718">
            <v>0</v>
          </cell>
        </row>
        <row r="2719">
          <cell r="J2719">
            <v>0</v>
          </cell>
          <cell r="L2719">
            <v>0</v>
          </cell>
        </row>
        <row r="2720">
          <cell r="J2720">
            <v>0</v>
          </cell>
          <cell r="L2720">
            <v>0</v>
          </cell>
        </row>
        <row r="2721">
          <cell r="J2721">
            <v>0</v>
          </cell>
          <cell r="L2721">
            <v>0</v>
          </cell>
        </row>
        <row r="2722">
          <cell r="J2722">
            <v>0</v>
          </cell>
          <cell r="L2722">
            <v>0</v>
          </cell>
        </row>
        <row r="2723">
          <cell r="J2723">
            <v>0</v>
          </cell>
          <cell r="L2723">
            <v>0</v>
          </cell>
        </row>
        <row r="2724">
          <cell r="J2724">
            <v>0</v>
          </cell>
          <cell r="L2724">
            <v>0</v>
          </cell>
        </row>
        <row r="2725">
          <cell r="J2725">
            <v>0</v>
          </cell>
          <cell r="L2725">
            <v>0</v>
          </cell>
        </row>
        <row r="2726">
          <cell r="J2726">
            <v>0</v>
          </cell>
          <cell r="L2726">
            <v>0</v>
          </cell>
        </row>
        <row r="2727">
          <cell r="J2727">
            <v>0</v>
          </cell>
          <cell r="L2727">
            <v>0</v>
          </cell>
        </row>
        <row r="2728">
          <cell r="J2728">
            <v>0</v>
          </cell>
          <cell r="L2728">
            <v>0</v>
          </cell>
        </row>
        <row r="2733">
          <cell r="J2733" t="str">
            <v>금  액</v>
          </cell>
          <cell r="L2733" t="str">
            <v>금  액</v>
          </cell>
        </row>
        <row r="2734">
          <cell r="J2734">
            <v>0</v>
          </cell>
          <cell r="L2734">
            <v>0</v>
          </cell>
        </row>
        <row r="2735">
          <cell r="J2735">
            <v>0</v>
          </cell>
          <cell r="L2735">
            <v>0</v>
          </cell>
        </row>
        <row r="2736">
          <cell r="J2736">
            <v>0</v>
          </cell>
          <cell r="L2736">
            <v>0</v>
          </cell>
        </row>
        <row r="2737">
          <cell r="J2737">
            <v>0</v>
          </cell>
          <cell r="L2737">
            <v>0</v>
          </cell>
        </row>
        <row r="2738">
          <cell r="J2738">
            <v>0</v>
          </cell>
          <cell r="L2738">
            <v>0</v>
          </cell>
        </row>
        <row r="2739">
          <cell r="J2739">
            <v>0</v>
          </cell>
          <cell r="L2739">
            <v>0</v>
          </cell>
        </row>
        <row r="2740">
          <cell r="J2740">
            <v>0</v>
          </cell>
          <cell r="L2740">
            <v>0</v>
          </cell>
        </row>
        <row r="2741">
          <cell r="J2741">
            <v>0</v>
          </cell>
          <cell r="L2741">
            <v>0</v>
          </cell>
        </row>
        <row r="2742">
          <cell r="J2742">
            <v>0</v>
          </cell>
          <cell r="L2742">
            <v>0</v>
          </cell>
        </row>
        <row r="2743">
          <cell r="J2743">
            <v>0</v>
          </cell>
          <cell r="L2743">
            <v>0</v>
          </cell>
        </row>
        <row r="2744">
          <cell r="J2744">
            <v>0</v>
          </cell>
          <cell r="L2744">
            <v>0</v>
          </cell>
        </row>
        <row r="2745">
          <cell r="J2745">
            <v>0</v>
          </cell>
          <cell r="L2745">
            <v>0</v>
          </cell>
        </row>
        <row r="2746">
          <cell r="J2746">
            <v>0</v>
          </cell>
          <cell r="L2746">
            <v>0</v>
          </cell>
        </row>
        <row r="2747">
          <cell r="J2747">
            <v>0</v>
          </cell>
          <cell r="L2747">
            <v>0</v>
          </cell>
        </row>
        <row r="2748">
          <cell r="J2748">
            <v>0</v>
          </cell>
          <cell r="L2748">
            <v>0</v>
          </cell>
        </row>
        <row r="2749">
          <cell r="J2749">
            <v>0</v>
          </cell>
          <cell r="L2749">
            <v>0</v>
          </cell>
        </row>
        <row r="2750">
          <cell r="J2750">
            <v>0</v>
          </cell>
          <cell r="L2750">
            <v>0</v>
          </cell>
        </row>
        <row r="2755">
          <cell r="J2755" t="str">
            <v>금  액</v>
          </cell>
          <cell r="L2755" t="str">
            <v>금  액</v>
          </cell>
        </row>
        <row r="2756">
          <cell r="J2756">
            <v>0</v>
          </cell>
          <cell r="L2756">
            <v>0</v>
          </cell>
        </row>
        <row r="2757">
          <cell r="J2757">
            <v>0</v>
          </cell>
          <cell r="L2757">
            <v>0</v>
          </cell>
        </row>
        <row r="2758">
          <cell r="J2758">
            <v>0</v>
          </cell>
          <cell r="L2758">
            <v>0</v>
          </cell>
        </row>
        <row r="2759">
          <cell r="J2759">
            <v>0</v>
          </cell>
          <cell r="L2759">
            <v>0</v>
          </cell>
        </row>
        <row r="2760">
          <cell r="J2760">
            <v>0</v>
          </cell>
          <cell r="L2760">
            <v>0</v>
          </cell>
        </row>
        <row r="2761">
          <cell r="J2761">
            <v>0</v>
          </cell>
          <cell r="L2761">
            <v>0</v>
          </cell>
        </row>
        <row r="2762">
          <cell r="J2762">
            <v>0</v>
          </cell>
          <cell r="L2762">
            <v>0</v>
          </cell>
        </row>
        <row r="2763">
          <cell r="J2763">
            <v>0</v>
          </cell>
          <cell r="L2763">
            <v>0</v>
          </cell>
        </row>
        <row r="2764">
          <cell r="J2764">
            <v>0</v>
          </cell>
          <cell r="L2764">
            <v>0</v>
          </cell>
        </row>
        <row r="2765">
          <cell r="J2765">
            <v>0</v>
          </cell>
          <cell r="L2765">
            <v>0</v>
          </cell>
        </row>
        <row r="2766">
          <cell r="J2766">
            <v>0</v>
          </cell>
          <cell r="L2766">
            <v>0</v>
          </cell>
        </row>
        <row r="2767">
          <cell r="J2767">
            <v>0</v>
          </cell>
          <cell r="L2767">
            <v>0</v>
          </cell>
        </row>
        <row r="2768">
          <cell r="J2768">
            <v>0</v>
          </cell>
          <cell r="L2768">
            <v>0</v>
          </cell>
        </row>
        <row r="2769">
          <cell r="J2769">
            <v>0</v>
          </cell>
          <cell r="L2769">
            <v>0</v>
          </cell>
        </row>
        <row r="2770">
          <cell r="J2770">
            <v>0</v>
          </cell>
          <cell r="L2770">
            <v>0</v>
          </cell>
        </row>
        <row r="2771">
          <cell r="J2771">
            <v>0</v>
          </cell>
          <cell r="L2771">
            <v>0</v>
          </cell>
        </row>
        <row r="2772">
          <cell r="J2772">
            <v>0</v>
          </cell>
          <cell r="L2772">
            <v>0</v>
          </cell>
        </row>
        <row r="2777">
          <cell r="J2777" t="str">
            <v>금  액</v>
          </cell>
          <cell r="L2777" t="str">
            <v>금  액</v>
          </cell>
        </row>
        <row r="2778">
          <cell r="J2778">
            <v>0</v>
          </cell>
          <cell r="L2778">
            <v>0</v>
          </cell>
        </row>
        <row r="2779">
          <cell r="J2779">
            <v>0</v>
          </cell>
          <cell r="L2779">
            <v>0</v>
          </cell>
        </row>
        <row r="2780">
          <cell r="J2780">
            <v>0</v>
          </cell>
          <cell r="L2780">
            <v>0</v>
          </cell>
        </row>
        <row r="2781">
          <cell r="J2781">
            <v>0</v>
          </cell>
          <cell r="L2781">
            <v>0</v>
          </cell>
        </row>
        <row r="2782">
          <cell r="J2782">
            <v>0</v>
          </cell>
          <cell r="L2782">
            <v>0</v>
          </cell>
        </row>
        <row r="2783">
          <cell r="J2783">
            <v>0</v>
          </cell>
          <cell r="L2783">
            <v>0</v>
          </cell>
        </row>
        <row r="2784">
          <cell r="J2784">
            <v>0</v>
          </cell>
          <cell r="L2784">
            <v>0</v>
          </cell>
        </row>
        <row r="2785">
          <cell r="J2785">
            <v>0</v>
          </cell>
          <cell r="L2785">
            <v>0</v>
          </cell>
        </row>
        <row r="2786">
          <cell r="J2786">
            <v>0</v>
          </cell>
          <cell r="L2786">
            <v>0</v>
          </cell>
        </row>
        <row r="2787">
          <cell r="J2787">
            <v>0</v>
          </cell>
          <cell r="L2787">
            <v>0</v>
          </cell>
        </row>
        <row r="2788">
          <cell r="J2788">
            <v>0</v>
          </cell>
          <cell r="L2788">
            <v>0</v>
          </cell>
        </row>
        <row r="2789">
          <cell r="J2789">
            <v>0</v>
          </cell>
          <cell r="L2789">
            <v>0</v>
          </cell>
        </row>
        <row r="2790">
          <cell r="J2790">
            <v>0</v>
          </cell>
          <cell r="L2790">
            <v>0</v>
          </cell>
        </row>
        <row r="2791">
          <cell r="J2791">
            <v>0</v>
          </cell>
          <cell r="L2791">
            <v>0</v>
          </cell>
        </row>
        <row r="2792">
          <cell r="J2792">
            <v>0</v>
          </cell>
          <cell r="L2792">
            <v>0</v>
          </cell>
        </row>
        <row r="2793">
          <cell r="J2793">
            <v>0</v>
          </cell>
          <cell r="L2793">
            <v>0</v>
          </cell>
        </row>
        <row r="2794">
          <cell r="J2794">
            <v>0</v>
          </cell>
          <cell r="L2794">
            <v>0</v>
          </cell>
        </row>
        <row r="2799">
          <cell r="J2799" t="str">
            <v>금  액</v>
          </cell>
          <cell r="L2799" t="str">
            <v>금  액</v>
          </cell>
        </row>
        <row r="2800">
          <cell r="J2800">
            <v>0</v>
          </cell>
          <cell r="L2800">
            <v>0</v>
          </cell>
        </row>
        <row r="2801">
          <cell r="J2801">
            <v>0</v>
          </cell>
          <cell r="L2801">
            <v>0</v>
          </cell>
        </row>
        <row r="2802">
          <cell r="J2802">
            <v>0</v>
          </cell>
          <cell r="L2802">
            <v>0</v>
          </cell>
        </row>
        <row r="2803">
          <cell r="J2803">
            <v>0</v>
          </cell>
          <cell r="L2803">
            <v>0</v>
          </cell>
        </row>
        <row r="2804">
          <cell r="J2804">
            <v>0</v>
          </cell>
          <cell r="L2804">
            <v>0</v>
          </cell>
        </row>
        <row r="2805">
          <cell r="J2805">
            <v>0</v>
          </cell>
          <cell r="L2805">
            <v>0</v>
          </cell>
        </row>
        <row r="2806">
          <cell r="J2806">
            <v>0</v>
          </cell>
          <cell r="L2806">
            <v>0</v>
          </cell>
        </row>
        <row r="2807">
          <cell r="J2807">
            <v>0</v>
          </cell>
          <cell r="L2807">
            <v>0</v>
          </cell>
        </row>
        <row r="2808">
          <cell r="J2808">
            <v>0</v>
          </cell>
          <cell r="L2808">
            <v>0</v>
          </cell>
        </row>
        <row r="2809">
          <cell r="J2809">
            <v>0</v>
          </cell>
          <cell r="L2809">
            <v>0</v>
          </cell>
        </row>
        <row r="2810">
          <cell r="J2810">
            <v>0</v>
          </cell>
          <cell r="L2810">
            <v>0</v>
          </cell>
        </row>
        <row r="2811">
          <cell r="J2811">
            <v>0</v>
          </cell>
          <cell r="L2811">
            <v>0</v>
          </cell>
        </row>
        <row r="2812">
          <cell r="J2812">
            <v>0</v>
          </cell>
          <cell r="L2812">
            <v>0</v>
          </cell>
        </row>
        <row r="2813">
          <cell r="J2813">
            <v>0</v>
          </cell>
          <cell r="L2813">
            <v>0</v>
          </cell>
        </row>
        <row r="2814">
          <cell r="J2814">
            <v>0</v>
          </cell>
          <cell r="L2814">
            <v>0</v>
          </cell>
        </row>
        <row r="2815">
          <cell r="J2815">
            <v>0</v>
          </cell>
          <cell r="L2815">
            <v>0</v>
          </cell>
        </row>
        <row r="2816">
          <cell r="J2816">
            <v>0</v>
          </cell>
          <cell r="L2816">
            <v>0</v>
          </cell>
        </row>
        <row r="65536">
          <cell r="L6553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(5_15) 가구별도"/>
      <sheetName val=" HIT-&gt;HMC 견적(3900)"/>
      <sheetName val="견적갑지"/>
      <sheetName val="견적내용"/>
      <sheetName val="공사비 검토내역서"/>
      <sheetName val="Sheet1"/>
      <sheetName val="일위대가"/>
      <sheetName val="단가산출"/>
      <sheetName val="2F 회의실견적(5_14 일대)"/>
      <sheetName val="TABLE"/>
      <sheetName val="J直材4"/>
      <sheetName val="민감도"/>
      <sheetName val="_HIT__HMC 견적_3900_"/>
      <sheetName val="간접비계산"/>
      <sheetName val="I一般比"/>
      <sheetName val="#REF"/>
      <sheetName val="아산의전"/>
      <sheetName val="SHL"/>
      <sheetName val="1"/>
      <sheetName val="현장관리비"/>
      <sheetName val="설직재-1"/>
    </sheetNames>
    <sheetDataSet>
      <sheetData sheetId="0"/>
      <sheetData sheetId="1" refreshError="1">
        <row r="31">
          <cell r="J31">
            <v>1.4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표"/>
      <sheetName val="단가표1"/>
      <sheetName val="목차"/>
      <sheetName val="간지"/>
      <sheetName val="공사설명서"/>
      <sheetName val="예정공정표"/>
      <sheetName val="동원인원"/>
      <sheetName val="총원가_총괄"/>
      <sheetName val="공사원가_총괄"/>
      <sheetName val="총원가"/>
      <sheetName val="공사원가"/>
      <sheetName val="내역서총괄"/>
      <sheetName val="내역서"/>
      <sheetName val="일위대가"/>
      <sheetName val="피스표총괄"/>
      <sheetName val="피스표"/>
      <sheetName val="자재비"/>
      <sheetName val="지입자재"/>
      <sheetName val="회수물자"/>
      <sheetName val="철거내역"/>
      <sheetName val="잔품내역"/>
      <sheetName val="품_산출근거"/>
      <sheetName val="소요노력"/>
      <sheetName val="공구손료"/>
      <sheetName val="공구_손료"/>
      <sheetName val="관급자재"/>
      <sheetName val="운반비1"/>
      <sheetName val="경비"/>
      <sheetName val="위험표시판"/>
      <sheetName val="공정집계"/>
      <sheetName val="File_관급"/>
      <sheetName val="File_Index"/>
      <sheetName val="File_제목"/>
      <sheetName val="일위대가_수정"/>
      <sheetName val="File_일위"/>
      <sheetName val="File_공정입력"/>
      <sheetName val="File_국명"/>
      <sheetName val="File_간선명"/>
      <sheetName val="File_집계"/>
      <sheetName val="File_피스표"/>
      <sheetName val="피스표_List"/>
      <sheetName val="File_인수공여장"/>
      <sheetName val=" HIT-&gt;HMC 견적(3900)"/>
      <sheetName val="제직재"/>
      <sheetName val="N賃率-職"/>
      <sheetName val="#2_일위대가목록"/>
      <sheetName val="공정집계_국별"/>
      <sheetName val="직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/>
        </row>
        <row r="3">
          <cell r="M3">
            <v>77</v>
          </cell>
        </row>
        <row r="6">
          <cell r="A6">
            <v>13</v>
          </cell>
          <cell r="M6">
            <v>3.85</v>
          </cell>
        </row>
        <row r="7">
          <cell r="A7">
            <v>15</v>
          </cell>
          <cell r="M7">
            <v>3.85</v>
          </cell>
        </row>
        <row r="8">
          <cell r="M8">
            <v>0</v>
          </cell>
        </row>
        <row r="9">
          <cell r="M9">
            <v>0</v>
          </cell>
        </row>
        <row r="10">
          <cell r="M10">
            <v>0</v>
          </cell>
        </row>
        <row r="11">
          <cell r="M11">
            <v>0</v>
          </cell>
        </row>
        <row r="12">
          <cell r="M12">
            <v>0</v>
          </cell>
        </row>
        <row r="13">
          <cell r="M13">
            <v>0</v>
          </cell>
        </row>
        <row r="14">
          <cell r="M14">
            <v>0</v>
          </cell>
        </row>
        <row r="15">
          <cell r="M15">
            <v>0</v>
          </cell>
        </row>
        <row r="16">
          <cell r="M16">
            <v>0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0</v>
          </cell>
        </row>
        <row r="20">
          <cell r="M20">
            <v>0</v>
          </cell>
        </row>
        <row r="21">
          <cell r="M21">
            <v>0</v>
          </cell>
        </row>
        <row r="22">
          <cell r="A22" t="str">
            <v>S1</v>
          </cell>
          <cell r="M22">
            <v>0</v>
          </cell>
        </row>
        <row r="25">
          <cell r="M25">
            <v>2.4</v>
          </cell>
        </row>
        <row r="28">
          <cell r="A28">
            <v>14</v>
          </cell>
          <cell r="M28">
            <v>4.68</v>
          </cell>
        </row>
        <row r="29">
          <cell r="A29">
            <v>111</v>
          </cell>
          <cell r="M29">
            <v>24</v>
          </cell>
        </row>
        <row r="30">
          <cell r="A30">
            <v>112</v>
          </cell>
          <cell r="M30">
            <v>24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0</v>
          </cell>
        </row>
        <row r="36">
          <cell r="M36">
            <v>0</v>
          </cell>
        </row>
        <row r="37">
          <cell r="M37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A44" t="str">
            <v>S2</v>
          </cell>
          <cell r="M44">
            <v>0</v>
          </cell>
        </row>
        <row r="47">
          <cell r="M47">
            <v>102.8</v>
          </cell>
        </row>
        <row r="50">
          <cell r="A50">
            <v>13</v>
          </cell>
          <cell r="M50">
            <v>11.308</v>
          </cell>
        </row>
        <row r="51">
          <cell r="A51">
            <v>15</v>
          </cell>
          <cell r="M51">
            <v>1.028</v>
          </cell>
        </row>
        <row r="52">
          <cell r="A52">
            <v>66</v>
          </cell>
          <cell r="M52">
            <v>102.8</v>
          </cell>
        </row>
        <row r="53">
          <cell r="M53">
            <v>0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A66" t="str">
            <v>S3</v>
          </cell>
          <cell r="M66">
            <v>0</v>
          </cell>
        </row>
        <row r="69">
          <cell r="M69">
            <v>18</v>
          </cell>
        </row>
        <row r="72">
          <cell r="A72">
            <v>14</v>
          </cell>
          <cell r="M72">
            <v>8.2800000000000011</v>
          </cell>
        </row>
        <row r="73">
          <cell r="A73">
            <v>67</v>
          </cell>
          <cell r="M73">
            <v>18</v>
          </cell>
        </row>
        <row r="74">
          <cell r="A74">
            <v>113</v>
          </cell>
          <cell r="M74">
            <v>18</v>
          </cell>
        </row>
        <row r="75">
          <cell r="A75">
            <v>50</v>
          </cell>
          <cell r="M75">
            <v>36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A88" t="str">
            <v>S4</v>
          </cell>
          <cell r="M88">
            <v>0</v>
          </cell>
        </row>
        <row r="91">
          <cell r="M91">
            <v>11</v>
          </cell>
        </row>
        <row r="94">
          <cell r="A94">
            <v>71</v>
          </cell>
          <cell r="M94">
            <v>11</v>
          </cell>
        </row>
        <row r="95">
          <cell r="A95">
            <v>74</v>
          </cell>
          <cell r="M95">
            <v>88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A110" t="str">
            <v>S5</v>
          </cell>
          <cell r="M110">
            <v>0</v>
          </cell>
        </row>
        <row r="113">
          <cell r="M113">
            <v>23</v>
          </cell>
        </row>
        <row r="116">
          <cell r="A116">
            <v>113</v>
          </cell>
          <cell r="M116">
            <v>23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A132" t="str">
            <v>S6</v>
          </cell>
          <cell r="M132">
            <v>0</v>
          </cell>
        </row>
        <row r="135">
          <cell r="M135">
            <v>71</v>
          </cell>
        </row>
        <row r="138">
          <cell r="A138">
            <v>13</v>
          </cell>
          <cell r="M138">
            <v>17.04</v>
          </cell>
        </row>
        <row r="139">
          <cell r="A139">
            <v>15</v>
          </cell>
          <cell r="M139">
            <v>6.39</v>
          </cell>
        </row>
        <row r="140">
          <cell r="A140">
            <v>87</v>
          </cell>
          <cell r="M140">
            <v>71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A154" t="str">
            <v>S7</v>
          </cell>
          <cell r="M154">
            <v>0</v>
          </cell>
        </row>
        <row r="157">
          <cell r="M157">
            <v>5</v>
          </cell>
        </row>
        <row r="160">
          <cell r="A160">
            <v>14</v>
          </cell>
          <cell r="M160">
            <v>2.3000000000000003</v>
          </cell>
        </row>
        <row r="161">
          <cell r="A161">
            <v>92</v>
          </cell>
          <cell r="M161">
            <v>5</v>
          </cell>
        </row>
        <row r="162">
          <cell r="A162">
            <v>107</v>
          </cell>
          <cell r="M162">
            <v>10</v>
          </cell>
        </row>
        <row r="163">
          <cell r="A163">
            <v>50</v>
          </cell>
          <cell r="M163">
            <v>10</v>
          </cell>
        </row>
        <row r="164">
          <cell r="A164">
            <v>740</v>
          </cell>
          <cell r="M164">
            <v>10</v>
          </cell>
        </row>
        <row r="165">
          <cell r="A165">
            <v>71</v>
          </cell>
          <cell r="M165">
            <v>0.05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A176" t="str">
            <v>S8</v>
          </cell>
          <cell r="M176">
            <v>0</v>
          </cell>
        </row>
        <row r="179">
          <cell r="M179">
            <v>4</v>
          </cell>
        </row>
        <row r="182">
          <cell r="A182">
            <v>95</v>
          </cell>
          <cell r="M182">
            <v>8</v>
          </cell>
        </row>
        <row r="183">
          <cell r="A183">
            <v>113</v>
          </cell>
          <cell r="M183">
            <v>16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A198" t="str">
            <v>S9</v>
          </cell>
          <cell r="M198">
            <v>0</v>
          </cell>
        </row>
        <row r="201">
          <cell r="M201">
            <v>22</v>
          </cell>
        </row>
        <row r="204">
          <cell r="A204">
            <v>98</v>
          </cell>
          <cell r="M204">
            <v>44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8">
          <cell r="M218">
            <v>0</v>
          </cell>
        </row>
        <row r="219">
          <cell r="M219">
            <v>0</v>
          </cell>
        </row>
        <row r="220">
          <cell r="A220" t="str">
            <v>S10</v>
          </cell>
          <cell r="M220">
            <v>0</v>
          </cell>
        </row>
        <row r="223">
          <cell r="M223">
            <v>2</v>
          </cell>
        </row>
        <row r="226">
          <cell r="A226">
            <v>101</v>
          </cell>
          <cell r="M226">
            <v>4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7">
          <cell r="M237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A242" t="str">
            <v>S11</v>
          </cell>
          <cell r="M242">
            <v>0</v>
          </cell>
        </row>
        <row r="245">
          <cell r="M245">
            <v>4</v>
          </cell>
        </row>
        <row r="248">
          <cell r="A248">
            <v>104</v>
          </cell>
          <cell r="M248">
            <v>8</v>
          </cell>
        </row>
        <row r="249">
          <cell r="A249">
            <v>113</v>
          </cell>
          <cell r="M249">
            <v>16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59">
          <cell r="M259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3">
          <cell r="M263">
            <v>0</v>
          </cell>
        </row>
        <row r="264">
          <cell r="A264" t="str">
            <v>S12</v>
          </cell>
          <cell r="M264">
            <v>0</v>
          </cell>
        </row>
        <row r="267">
          <cell r="M267">
            <v>68.400000000000006</v>
          </cell>
        </row>
        <row r="270">
          <cell r="A270">
            <v>13</v>
          </cell>
          <cell r="M270">
            <v>3.4200000000000004</v>
          </cell>
        </row>
        <row r="271">
          <cell r="A271">
            <v>15</v>
          </cell>
          <cell r="M271">
            <v>3.4200000000000004</v>
          </cell>
        </row>
        <row r="272">
          <cell r="A272">
            <v>77</v>
          </cell>
          <cell r="M272">
            <v>68.400000000000006</v>
          </cell>
        </row>
        <row r="273">
          <cell r="M273">
            <v>0</v>
          </cell>
        </row>
        <row r="274">
          <cell r="M274">
            <v>0</v>
          </cell>
        </row>
        <row r="275">
          <cell r="M275">
            <v>0</v>
          </cell>
        </row>
        <row r="276">
          <cell r="M276">
            <v>0</v>
          </cell>
        </row>
        <row r="277">
          <cell r="M277">
            <v>0</v>
          </cell>
        </row>
        <row r="278">
          <cell r="M278">
            <v>0</v>
          </cell>
        </row>
        <row r="279">
          <cell r="M279">
            <v>0</v>
          </cell>
        </row>
        <row r="280">
          <cell r="M280">
            <v>0</v>
          </cell>
        </row>
        <row r="281">
          <cell r="M281">
            <v>0</v>
          </cell>
        </row>
        <row r="282">
          <cell r="M282">
            <v>0</v>
          </cell>
        </row>
        <row r="283">
          <cell r="M283">
            <v>0</v>
          </cell>
        </row>
        <row r="284">
          <cell r="M284">
            <v>0</v>
          </cell>
        </row>
        <row r="285">
          <cell r="M285">
            <v>0</v>
          </cell>
        </row>
        <row r="286">
          <cell r="A286" t="str">
            <v>S13</v>
          </cell>
          <cell r="M286">
            <v>0</v>
          </cell>
        </row>
        <row r="289">
          <cell r="M289">
            <v>2</v>
          </cell>
        </row>
        <row r="292">
          <cell r="A292">
            <v>74</v>
          </cell>
          <cell r="M292">
            <v>12</v>
          </cell>
        </row>
        <row r="293">
          <cell r="A293">
            <v>80</v>
          </cell>
          <cell r="M293">
            <v>2</v>
          </cell>
        </row>
        <row r="294">
          <cell r="M294">
            <v>0</v>
          </cell>
        </row>
        <row r="295">
          <cell r="M295">
            <v>0</v>
          </cell>
        </row>
        <row r="296">
          <cell r="M296">
            <v>0</v>
          </cell>
        </row>
        <row r="297">
          <cell r="M297">
            <v>0</v>
          </cell>
        </row>
        <row r="298">
          <cell r="M298">
            <v>0</v>
          </cell>
        </row>
        <row r="299">
          <cell r="M299">
            <v>0</v>
          </cell>
        </row>
        <row r="300">
          <cell r="M300">
            <v>0</v>
          </cell>
        </row>
        <row r="301">
          <cell r="M301">
            <v>0</v>
          </cell>
        </row>
        <row r="302">
          <cell r="M302">
            <v>0</v>
          </cell>
        </row>
        <row r="303">
          <cell r="M303">
            <v>0</v>
          </cell>
        </row>
        <row r="304">
          <cell r="M304">
            <v>0</v>
          </cell>
        </row>
        <row r="305">
          <cell r="M305">
            <v>0</v>
          </cell>
        </row>
        <row r="306">
          <cell r="M306">
            <v>0</v>
          </cell>
        </row>
        <row r="307">
          <cell r="M307">
            <v>0</v>
          </cell>
        </row>
        <row r="308">
          <cell r="A308" t="str">
            <v>S14</v>
          </cell>
          <cell r="M308">
            <v>0</v>
          </cell>
        </row>
        <row r="311">
          <cell r="M311">
            <v>40</v>
          </cell>
        </row>
        <row r="314">
          <cell r="A314">
            <v>116</v>
          </cell>
          <cell r="M314">
            <v>40</v>
          </cell>
        </row>
        <row r="315">
          <cell r="M315">
            <v>0</v>
          </cell>
        </row>
        <row r="316">
          <cell r="M316">
            <v>0</v>
          </cell>
        </row>
        <row r="317">
          <cell r="M317">
            <v>0</v>
          </cell>
        </row>
        <row r="318">
          <cell r="M318">
            <v>0</v>
          </cell>
        </row>
        <row r="319">
          <cell r="M319">
            <v>0</v>
          </cell>
        </row>
        <row r="320">
          <cell r="M320">
            <v>0</v>
          </cell>
        </row>
        <row r="321">
          <cell r="M321">
            <v>0</v>
          </cell>
        </row>
        <row r="322">
          <cell r="M322">
            <v>0</v>
          </cell>
        </row>
        <row r="323">
          <cell r="M323">
            <v>0</v>
          </cell>
        </row>
        <row r="324">
          <cell r="M324">
            <v>0</v>
          </cell>
        </row>
        <row r="325">
          <cell r="M325">
            <v>0</v>
          </cell>
        </row>
        <row r="326">
          <cell r="M326">
            <v>0</v>
          </cell>
        </row>
        <row r="327">
          <cell r="M327">
            <v>0</v>
          </cell>
        </row>
        <row r="328">
          <cell r="M328">
            <v>0</v>
          </cell>
        </row>
        <row r="329">
          <cell r="M329">
            <v>0</v>
          </cell>
        </row>
        <row r="330">
          <cell r="A330" t="str">
            <v>S15</v>
          </cell>
          <cell r="M330">
            <v>0</v>
          </cell>
        </row>
        <row r="333">
          <cell r="M333">
            <v>13</v>
          </cell>
        </row>
        <row r="336">
          <cell r="A336">
            <v>14</v>
          </cell>
          <cell r="M336">
            <v>0.41600000000000004</v>
          </cell>
        </row>
        <row r="337">
          <cell r="A337">
            <v>252</v>
          </cell>
          <cell r="M337">
            <v>6.5</v>
          </cell>
        </row>
        <row r="338">
          <cell r="A338">
            <v>254</v>
          </cell>
          <cell r="M338">
            <v>65</v>
          </cell>
        </row>
        <row r="339">
          <cell r="M339">
            <v>0</v>
          </cell>
        </row>
        <row r="340">
          <cell r="M340">
            <v>0</v>
          </cell>
        </row>
        <row r="341">
          <cell r="M341">
            <v>0</v>
          </cell>
        </row>
        <row r="342">
          <cell r="M342">
            <v>0</v>
          </cell>
        </row>
        <row r="343">
          <cell r="M343">
            <v>0</v>
          </cell>
        </row>
        <row r="344">
          <cell r="M344">
            <v>0</v>
          </cell>
        </row>
        <row r="345">
          <cell r="M345">
            <v>0</v>
          </cell>
        </row>
        <row r="346">
          <cell r="M346">
            <v>0</v>
          </cell>
        </row>
        <row r="347">
          <cell r="M347">
            <v>0</v>
          </cell>
        </row>
        <row r="348">
          <cell r="M348">
            <v>0</v>
          </cell>
        </row>
        <row r="349">
          <cell r="M349">
            <v>0</v>
          </cell>
        </row>
        <row r="350">
          <cell r="M350">
            <v>0</v>
          </cell>
        </row>
        <row r="351">
          <cell r="M351">
            <v>0</v>
          </cell>
        </row>
        <row r="352">
          <cell r="A352" t="str">
            <v>S16</v>
          </cell>
          <cell r="M352">
            <v>0</v>
          </cell>
        </row>
        <row r="355">
          <cell r="M355">
            <v>22</v>
          </cell>
        </row>
        <row r="358">
          <cell r="A358">
            <v>22</v>
          </cell>
          <cell r="M358">
            <v>6.71</v>
          </cell>
        </row>
        <row r="359">
          <cell r="A359">
            <v>114</v>
          </cell>
          <cell r="M359">
            <v>22</v>
          </cell>
        </row>
        <row r="360">
          <cell r="A360">
            <v>115</v>
          </cell>
          <cell r="M360">
            <v>44</v>
          </cell>
        </row>
        <row r="361">
          <cell r="A361">
            <v>117</v>
          </cell>
          <cell r="M361">
            <v>44</v>
          </cell>
        </row>
        <row r="362">
          <cell r="M362">
            <v>0</v>
          </cell>
        </row>
        <row r="363">
          <cell r="M363">
            <v>0</v>
          </cell>
        </row>
        <row r="364">
          <cell r="M364">
            <v>0</v>
          </cell>
        </row>
        <row r="365">
          <cell r="M365">
            <v>0</v>
          </cell>
        </row>
        <row r="366">
          <cell r="M366">
            <v>0</v>
          </cell>
        </row>
        <row r="367">
          <cell r="M367">
            <v>0</v>
          </cell>
        </row>
        <row r="368">
          <cell r="M368">
            <v>0</v>
          </cell>
        </row>
        <row r="369">
          <cell r="M369">
            <v>0</v>
          </cell>
        </row>
        <row r="370">
          <cell r="M370">
            <v>0</v>
          </cell>
        </row>
        <row r="371">
          <cell r="M371">
            <v>0</v>
          </cell>
        </row>
        <row r="372">
          <cell r="M372">
            <v>0</v>
          </cell>
        </row>
        <row r="373">
          <cell r="M373">
            <v>0</v>
          </cell>
        </row>
        <row r="374">
          <cell r="A374" t="str">
            <v>S17</v>
          </cell>
          <cell r="M374">
            <v>0</v>
          </cell>
        </row>
        <row r="377">
          <cell r="M377">
            <v>3</v>
          </cell>
        </row>
        <row r="380">
          <cell r="A380">
            <v>22</v>
          </cell>
          <cell r="M380">
            <v>1.44</v>
          </cell>
        </row>
        <row r="381">
          <cell r="A381">
            <v>324</v>
          </cell>
          <cell r="M381">
            <v>3</v>
          </cell>
        </row>
        <row r="382">
          <cell r="M382">
            <v>0</v>
          </cell>
        </row>
        <row r="383">
          <cell r="M383">
            <v>0</v>
          </cell>
        </row>
        <row r="384">
          <cell r="M384">
            <v>0</v>
          </cell>
        </row>
        <row r="385">
          <cell r="M385">
            <v>0</v>
          </cell>
        </row>
        <row r="386">
          <cell r="M386">
            <v>0</v>
          </cell>
        </row>
        <row r="387">
          <cell r="M387">
            <v>0</v>
          </cell>
        </row>
        <row r="388">
          <cell r="M388">
            <v>0</v>
          </cell>
        </row>
        <row r="389">
          <cell r="M389">
            <v>0</v>
          </cell>
        </row>
        <row r="390">
          <cell r="M390">
            <v>0</v>
          </cell>
        </row>
        <row r="391">
          <cell r="M391">
            <v>0</v>
          </cell>
        </row>
        <row r="392">
          <cell r="M392">
            <v>0</v>
          </cell>
        </row>
        <row r="393">
          <cell r="M393">
            <v>0</v>
          </cell>
        </row>
        <row r="394">
          <cell r="M394">
            <v>0</v>
          </cell>
        </row>
        <row r="395">
          <cell r="M395">
            <v>0</v>
          </cell>
        </row>
        <row r="396">
          <cell r="A396" t="str">
            <v>S18</v>
          </cell>
          <cell r="M396">
            <v>0</v>
          </cell>
        </row>
        <row r="399">
          <cell r="M399">
            <v>2</v>
          </cell>
        </row>
        <row r="402">
          <cell r="A402">
            <v>22</v>
          </cell>
          <cell r="M402">
            <v>0.13</v>
          </cell>
        </row>
        <row r="403">
          <cell r="A403">
            <v>119</v>
          </cell>
          <cell r="M403">
            <v>2</v>
          </cell>
        </row>
        <row r="404">
          <cell r="A404">
            <v>120</v>
          </cell>
          <cell r="M404">
            <v>2</v>
          </cell>
        </row>
        <row r="405">
          <cell r="A405">
            <v>108</v>
          </cell>
          <cell r="M405">
            <v>2</v>
          </cell>
        </row>
        <row r="406">
          <cell r="M406">
            <v>0</v>
          </cell>
        </row>
        <row r="407">
          <cell r="M407">
            <v>0</v>
          </cell>
        </row>
        <row r="408">
          <cell r="M408">
            <v>0</v>
          </cell>
        </row>
        <row r="409">
          <cell r="M409">
            <v>0</v>
          </cell>
        </row>
        <row r="410">
          <cell r="M410">
            <v>0</v>
          </cell>
        </row>
        <row r="411">
          <cell r="M411">
            <v>0</v>
          </cell>
        </row>
        <row r="412">
          <cell r="M412">
            <v>0</v>
          </cell>
        </row>
        <row r="413">
          <cell r="M413">
            <v>0</v>
          </cell>
        </row>
        <row r="414">
          <cell r="M414">
            <v>0</v>
          </cell>
        </row>
        <row r="415">
          <cell r="M415">
            <v>0</v>
          </cell>
        </row>
        <row r="416">
          <cell r="M416">
            <v>0</v>
          </cell>
        </row>
        <row r="417">
          <cell r="M417">
            <v>0</v>
          </cell>
        </row>
        <row r="418">
          <cell r="A418" t="str">
            <v>S19</v>
          </cell>
          <cell r="M418">
            <v>0</v>
          </cell>
        </row>
        <row r="421">
          <cell r="M421">
            <v>2</v>
          </cell>
        </row>
        <row r="424">
          <cell r="A424">
            <v>22</v>
          </cell>
          <cell r="M424">
            <v>0.13</v>
          </cell>
        </row>
        <row r="425">
          <cell r="A425">
            <v>118</v>
          </cell>
          <cell r="M425">
            <v>2</v>
          </cell>
        </row>
        <row r="426">
          <cell r="M426">
            <v>0</v>
          </cell>
        </row>
        <row r="427">
          <cell r="M427">
            <v>0</v>
          </cell>
        </row>
        <row r="428">
          <cell r="M428">
            <v>0</v>
          </cell>
        </row>
        <row r="429">
          <cell r="M429">
            <v>0</v>
          </cell>
        </row>
        <row r="430">
          <cell r="M430">
            <v>0</v>
          </cell>
        </row>
        <row r="431">
          <cell r="M431">
            <v>0</v>
          </cell>
        </row>
        <row r="432">
          <cell r="M432">
            <v>0</v>
          </cell>
        </row>
        <row r="433">
          <cell r="M433">
            <v>0</v>
          </cell>
        </row>
        <row r="434">
          <cell r="M434">
            <v>0</v>
          </cell>
        </row>
        <row r="435">
          <cell r="M435">
            <v>0</v>
          </cell>
        </row>
        <row r="436">
          <cell r="M436">
            <v>0</v>
          </cell>
        </row>
        <row r="437">
          <cell r="M437">
            <v>0</v>
          </cell>
        </row>
        <row r="438">
          <cell r="M438">
            <v>0</v>
          </cell>
        </row>
        <row r="439">
          <cell r="M439">
            <v>0</v>
          </cell>
        </row>
        <row r="440">
          <cell r="A440" t="str">
            <v>S20</v>
          </cell>
          <cell r="M440">
            <v>0</v>
          </cell>
        </row>
        <row r="443">
          <cell r="M443">
            <v>186</v>
          </cell>
        </row>
        <row r="446">
          <cell r="A446">
            <v>14</v>
          </cell>
          <cell r="M446">
            <v>24.18</v>
          </cell>
        </row>
        <row r="447">
          <cell r="A447">
            <v>125</v>
          </cell>
          <cell r="M447">
            <v>204.60000000000002</v>
          </cell>
        </row>
        <row r="448">
          <cell r="M448">
            <v>0</v>
          </cell>
        </row>
        <row r="449">
          <cell r="M449">
            <v>0</v>
          </cell>
        </row>
        <row r="450">
          <cell r="M450">
            <v>0</v>
          </cell>
        </row>
        <row r="451">
          <cell r="M451">
            <v>0</v>
          </cell>
        </row>
        <row r="452">
          <cell r="M452">
            <v>0</v>
          </cell>
        </row>
        <row r="453">
          <cell r="M453">
            <v>0</v>
          </cell>
        </row>
        <row r="454">
          <cell r="M454">
            <v>0</v>
          </cell>
        </row>
        <row r="455">
          <cell r="M455">
            <v>0</v>
          </cell>
        </row>
        <row r="456">
          <cell r="M456">
            <v>0</v>
          </cell>
        </row>
        <row r="457">
          <cell r="M457">
            <v>0</v>
          </cell>
        </row>
        <row r="458">
          <cell r="M458">
            <v>0</v>
          </cell>
        </row>
        <row r="459">
          <cell r="M459">
            <v>0</v>
          </cell>
        </row>
        <row r="460">
          <cell r="M460">
            <v>0</v>
          </cell>
        </row>
        <row r="461">
          <cell r="M461">
            <v>0</v>
          </cell>
        </row>
        <row r="462">
          <cell r="A462" t="str">
            <v>S21</v>
          </cell>
          <cell r="M462">
            <v>0</v>
          </cell>
        </row>
        <row r="465">
          <cell r="M465">
            <v>44</v>
          </cell>
        </row>
        <row r="468">
          <cell r="A468">
            <v>14</v>
          </cell>
          <cell r="M468">
            <v>4.0039999999999996</v>
          </cell>
        </row>
        <row r="469">
          <cell r="A469">
            <v>124</v>
          </cell>
          <cell r="M469">
            <v>48.400000000000006</v>
          </cell>
        </row>
        <row r="470">
          <cell r="M470">
            <v>0</v>
          </cell>
        </row>
        <row r="471">
          <cell r="M471">
            <v>0</v>
          </cell>
        </row>
        <row r="472">
          <cell r="M472">
            <v>0</v>
          </cell>
        </row>
        <row r="473">
          <cell r="M473">
            <v>0</v>
          </cell>
        </row>
        <row r="474">
          <cell r="M474">
            <v>0</v>
          </cell>
        </row>
        <row r="475">
          <cell r="M475">
            <v>0</v>
          </cell>
        </row>
        <row r="476">
          <cell r="M476">
            <v>0</v>
          </cell>
        </row>
        <row r="477">
          <cell r="M477">
            <v>0</v>
          </cell>
        </row>
        <row r="478">
          <cell r="M478">
            <v>0</v>
          </cell>
        </row>
        <row r="479">
          <cell r="M479">
            <v>0</v>
          </cell>
        </row>
        <row r="480">
          <cell r="M480">
            <v>0</v>
          </cell>
        </row>
        <row r="481">
          <cell r="M481">
            <v>0</v>
          </cell>
        </row>
        <row r="482">
          <cell r="M482">
            <v>0</v>
          </cell>
        </row>
        <row r="483">
          <cell r="M483">
            <v>0</v>
          </cell>
        </row>
        <row r="484">
          <cell r="A484" t="str">
            <v>S22</v>
          </cell>
          <cell r="M484">
            <v>0</v>
          </cell>
        </row>
        <row r="487">
          <cell r="M487">
            <v>40</v>
          </cell>
        </row>
        <row r="490">
          <cell r="A490">
            <v>14</v>
          </cell>
          <cell r="M490">
            <v>3.08</v>
          </cell>
        </row>
        <row r="491">
          <cell r="A491">
            <v>123</v>
          </cell>
          <cell r="M491">
            <v>44</v>
          </cell>
        </row>
        <row r="492">
          <cell r="M492">
            <v>0</v>
          </cell>
        </row>
        <row r="493">
          <cell r="M493">
            <v>0</v>
          </cell>
        </row>
        <row r="494">
          <cell r="M494">
            <v>0</v>
          </cell>
        </row>
        <row r="495">
          <cell r="M495">
            <v>0</v>
          </cell>
        </row>
        <row r="496">
          <cell r="M496">
            <v>0</v>
          </cell>
        </row>
        <row r="497">
          <cell r="M497">
            <v>0</v>
          </cell>
        </row>
        <row r="498">
          <cell r="M498">
            <v>0</v>
          </cell>
        </row>
        <row r="499">
          <cell r="M499">
            <v>0</v>
          </cell>
        </row>
        <row r="500">
          <cell r="M500">
            <v>0</v>
          </cell>
        </row>
        <row r="501">
          <cell r="M501">
            <v>0</v>
          </cell>
        </row>
        <row r="502">
          <cell r="M502">
            <v>0</v>
          </cell>
        </row>
        <row r="503">
          <cell r="M503">
            <v>0</v>
          </cell>
        </row>
        <row r="504">
          <cell r="M504">
            <v>0</v>
          </cell>
        </row>
        <row r="505">
          <cell r="M505">
            <v>0</v>
          </cell>
        </row>
        <row r="506">
          <cell r="A506" t="str">
            <v>S23</v>
          </cell>
          <cell r="M506">
            <v>0</v>
          </cell>
        </row>
        <row r="509">
          <cell r="M509">
            <v>45</v>
          </cell>
        </row>
        <row r="512">
          <cell r="A512">
            <v>20</v>
          </cell>
          <cell r="M512">
            <v>3.1500000000000004</v>
          </cell>
        </row>
        <row r="513">
          <cell r="A513">
            <v>444</v>
          </cell>
          <cell r="M513">
            <v>1.5750000000000002</v>
          </cell>
        </row>
        <row r="514">
          <cell r="A514">
            <v>295</v>
          </cell>
          <cell r="M514">
            <v>47.25</v>
          </cell>
        </row>
        <row r="515">
          <cell r="M515">
            <v>0</v>
          </cell>
        </row>
        <row r="516">
          <cell r="M516">
            <v>0</v>
          </cell>
        </row>
        <row r="517">
          <cell r="M517">
            <v>0</v>
          </cell>
        </row>
        <row r="518">
          <cell r="M518">
            <v>0</v>
          </cell>
        </row>
        <row r="519">
          <cell r="M519">
            <v>0</v>
          </cell>
        </row>
        <row r="520">
          <cell r="M520">
            <v>0</v>
          </cell>
        </row>
        <row r="521">
          <cell r="M521">
            <v>0</v>
          </cell>
        </row>
        <row r="522">
          <cell r="M522">
            <v>0</v>
          </cell>
        </row>
        <row r="523">
          <cell r="M523">
            <v>0</v>
          </cell>
        </row>
        <row r="524">
          <cell r="M524">
            <v>0</v>
          </cell>
        </row>
        <row r="525">
          <cell r="M525">
            <v>0</v>
          </cell>
        </row>
        <row r="526">
          <cell r="M526">
            <v>0</v>
          </cell>
        </row>
        <row r="527">
          <cell r="M527">
            <v>0</v>
          </cell>
        </row>
        <row r="528">
          <cell r="A528" t="str">
            <v>S24</v>
          </cell>
          <cell r="M528">
            <v>0</v>
          </cell>
        </row>
        <row r="531">
          <cell r="M531">
            <v>45</v>
          </cell>
        </row>
        <row r="534">
          <cell r="A534">
            <v>20</v>
          </cell>
          <cell r="M534">
            <v>2.25</v>
          </cell>
        </row>
        <row r="535">
          <cell r="M535">
            <v>0</v>
          </cell>
        </row>
        <row r="536">
          <cell r="M536">
            <v>0</v>
          </cell>
        </row>
        <row r="537">
          <cell r="M537">
            <v>0</v>
          </cell>
        </row>
        <row r="538">
          <cell r="M538">
            <v>0</v>
          </cell>
        </row>
        <row r="539">
          <cell r="M539">
            <v>0</v>
          </cell>
        </row>
        <row r="540">
          <cell r="M540">
            <v>0</v>
          </cell>
        </row>
        <row r="541">
          <cell r="M541">
            <v>0</v>
          </cell>
        </row>
        <row r="542">
          <cell r="M542">
            <v>0</v>
          </cell>
        </row>
        <row r="543">
          <cell r="M543">
            <v>0</v>
          </cell>
        </row>
        <row r="544">
          <cell r="M544">
            <v>0</v>
          </cell>
        </row>
        <row r="545">
          <cell r="M545">
            <v>0</v>
          </cell>
        </row>
        <row r="546">
          <cell r="M546">
            <v>0</v>
          </cell>
        </row>
        <row r="547">
          <cell r="M547">
            <v>0</v>
          </cell>
        </row>
        <row r="548">
          <cell r="M548">
            <v>0</v>
          </cell>
        </row>
        <row r="549">
          <cell r="M549">
            <v>0</v>
          </cell>
        </row>
        <row r="550">
          <cell r="A550" t="str">
            <v>S25</v>
          </cell>
          <cell r="M550">
            <v>0</v>
          </cell>
        </row>
        <row r="553">
          <cell r="M553">
            <v>27</v>
          </cell>
        </row>
        <row r="556">
          <cell r="A556">
            <v>22</v>
          </cell>
          <cell r="M556">
            <v>0.83699999999999997</v>
          </cell>
        </row>
        <row r="557">
          <cell r="A557">
            <v>236</v>
          </cell>
          <cell r="M557">
            <v>28.35</v>
          </cell>
        </row>
        <row r="558">
          <cell r="M558">
            <v>0</v>
          </cell>
        </row>
        <row r="559">
          <cell r="M559">
            <v>0</v>
          </cell>
        </row>
        <row r="560">
          <cell r="M560">
            <v>0</v>
          </cell>
        </row>
        <row r="561">
          <cell r="A561">
            <v>15</v>
          </cell>
          <cell r="M561">
            <v>0</v>
          </cell>
        </row>
        <row r="562">
          <cell r="M562">
            <v>0</v>
          </cell>
        </row>
        <row r="563">
          <cell r="M563">
            <v>0</v>
          </cell>
        </row>
        <row r="564">
          <cell r="M564">
            <v>0</v>
          </cell>
        </row>
        <row r="565">
          <cell r="M565">
            <v>0</v>
          </cell>
        </row>
        <row r="566">
          <cell r="M566">
            <v>0</v>
          </cell>
        </row>
        <row r="567">
          <cell r="M567">
            <v>0</v>
          </cell>
        </row>
        <row r="568">
          <cell r="M568">
            <v>0</v>
          </cell>
        </row>
        <row r="569">
          <cell r="M569">
            <v>0</v>
          </cell>
        </row>
        <row r="570">
          <cell r="M570">
            <v>0</v>
          </cell>
        </row>
        <row r="571">
          <cell r="M571">
            <v>0</v>
          </cell>
        </row>
        <row r="572">
          <cell r="A572" t="str">
            <v>S26</v>
          </cell>
          <cell r="M572">
            <v>0</v>
          </cell>
        </row>
        <row r="575">
          <cell r="M575">
            <v>16.2</v>
          </cell>
        </row>
        <row r="578">
          <cell r="A578">
            <v>22</v>
          </cell>
          <cell r="M578">
            <v>0.50219999999999998</v>
          </cell>
        </row>
        <row r="579">
          <cell r="A579">
            <v>239</v>
          </cell>
          <cell r="M579">
            <v>17.010000000000002</v>
          </cell>
        </row>
        <row r="580">
          <cell r="M580">
            <v>0</v>
          </cell>
        </row>
        <row r="581">
          <cell r="M581">
            <v>0</v>
          </cell>
        </row>
        <row r="582">
          <cell r="M582">
            <v>0</v>
          </cell>
        </row>
        <row r="583">
          <cell r="M583">
            <v>0</v>
          </cell>
        </row>
        <row r="584">
          <cell r="M584">
            <v>0</v>
          </cell>
        </row>
        <row r="585">
          <cell r="M585">
            <v>0</v>
          </cell>
        </row>
        <row r="586">
          <cell r="M586">
            <v>0</v>
          </cell>
        </row>
        <row r="587">
          <cell r="M587">
            <v>0</v>
          </cell>
        </row>
        <row r="588">
          <cell r="M588">
            <v>0</v>
          </cell>
        </row>
        <row r="589">
          <cell r="M589">
            <v>0</v>
          </cell>
        </row>
        <row r="590">
          <cell r="M590">
            <v>0</v>
          </cell>
        </row>
        <row r="591">
          <cell r="M591">
            <v>0</v>
          </cell>
        </row>
        <row r="592">
          <cell r="M592">
            <v>0</v>
          </cell>
        </row>
        <row r="593">
          <cell r="M593">
            <v>0</v>
          </cell>
        </row>
        <row r="594">
          <cell r="A594" t="str">
            <v>S27</v>
          </cell>
          <cell r="M594">
            <v>0</v>
          </cell>
        </row>
        <row r="597">
          <cell r="M597">
            <v>4.5</v>
          </cell>
        </row>
        <row r="600">
          <cell r="A600">
            <v>22</v>
          </cell>
          <cell r="M600">
            <v>0.09</v>
          </cell>
        </row>
        <row r="601">
          <cell r="A601">
            <v>242</v>
          </cell>
          <cell r="M601">
            <v>4.7250000000000005</v>
          </cell>
        </row>
        <row r="602">
          <cell r="M602">
            <v>0</v>
          </cell>
        </row>
        <row r="603">
          <cell r="M603">
            <v>0</v>
          </cell>
        </row>
        <row r="604">
          <cell r="M604">
            <v>0</v>
          </cell>
        </row>
        <row r="605">
          <cell r="M605">
            <v>0</v>
          </cell>
        </row>
        <row r="606">
          <cell r="M606">
            <v>0</v>
          </cell>
        </row>
        <row r="607">
          <cell r="M607">
            <v>0</v>
          </cell>
        </row>
        <row r="608">
          <cell r="M608">
            <v>0</v>
          </cell>
        </row>
        <row r="609">
          <cell r="M609">
            <v>0</v>
          </cell>
        </row>
        <row r="610">
          <cell r="M610">
            <v>0</v>
          </cell>
        </row>
        <row r="611">
          <cell r="M611">
            <v>0</v>
          </cell>
        </row>
        <row r="612">
          <cell r="M612">
            <v>0</v>
          </cell>
        </row>
        <row r="613">
          <cell r="M613">
            <v>0</v>
          </cell>
        </row>
        <row r="614">
          <cell r="M614">
            <v>0</v>
          </cell>
        </row>
        <row r="615">
          <cell r="M615">
            <v>0</v>
          </cell>
        </row>
        <row r="616">
          <cell r="A616" t="str">
            <v>S28</v>
          </cell>
          <cell r="M616">
            <v>0</v>
          </cell>
        </row>
        <row r="619">
          <cell r="M619">
            <v>157</v>
          </cell>
        </row>
        <row r="622">
          <cell r="A622">
            <v>22</v>
          </cell>
          <cell r="M622">
            <v>3.14</v>
          </cell>
        </row>
        <row r="623">
          <cell r="A623">
            <v>245</v>
          </cell>
          <cell r="M623">
            <v>164.85</v>
          </cell>
        </row>
        <row r="624">
          <cell r="M624">
            <v>0</v>
          </cell>
        </row>
        <row r="625">
          <cell r="M625">
            <v>0</v>
          </cell>
        </row>
        <row r="626">
          <cell r="M626">
            <v>0</v>
          </cell>
        </row>
        <row r="627">
          <cell r="M627">
            <v>0</v>
          </cell>
        </row>
        <row r="628">
          <cell r="M628">
            <v>0</v>
          </cell>
        </row>
        <row r="629">
          <cell r="M629">
            <v>0</v>
          </cell>
        </row>
        <row r="630">
          <cell r="M630">
            <v>0</v>
          </cell>
        </row>
        <row r="631">
          <cell r="M631">
            <v>0</v>
          </cell>
        </row>
        <row r="632">
          <cell r="M632">
            <v>0</v>
          </cell>
        </row>
        <row r="633">
          <cell r="M633">
            <v>0</v>
          </cell>
        </row>
        <row r="634">
          <cell r="M634">
            <v>0</v>
          </cell>
        </row>
        <row r="635">
          <cell r="M635">
            <v>0</v>
          </cell>
        </row>
        <row r="636">
          <cell r="M636">
            <v>0</v>
          </cell>
        </row>
        <row r="637">
          <cell r="M637">
            <v>0</v>
          </cell>
        </row>
        <row r="638">
          <cell r="A638" t="str">
            <v>S29</v>
          </cell>
          <cell r="M638">
            <v>0</v>
          </cell>
        </row>
        <row r="641">
          <cell r="M641">
            <v>46</v>
          </cell>
        </row>
        <row r="644">
          <cell r="A644">
            <v>26</v>
          </cell>
          <cell r="M644">
            <v>0.73599999999999999</v>
          </cell>
        </row>
        <row r="645">
          <cell r="A645">
            <v>249</v>
          </cell>
          <cell r="M645">
            <v>48.300000000000004</v>
          </cell>
        </row>
        <row r="646">
          <cell r="M646">
            <v>0</v>
          </cell>
        </row>
        <row r="647">
          <cell r="M647">
            <v>0</v>
          </cell>
        </row>
        <row r="648">
          <cell r="M648">
            <v>0</v>
          </cell>
        </row>
        <row r="649">
          <cell r="M649">
            <v>0</v>
          </cell>
        </row>
        <row r="650">
          <cell r="M650">
            <v>0</v>
          </cell>
        </row>
        <row r="651">
          <cell r="M651">
            <v>0</v>
          </cell>
        </row>
        <row r="652">
          <cell r="M652">
            <v>0</v>
          </cell>
        </row>
        <row r="653">
          <cell r="M653">
            <v>0</v>
          </cell>
        </row>
        <row r="654">
          <cell r="M654">
            <v>0</v>
          </cell>
        </row>
        <row r="655">
          <cell r="M655">
            <v>0</v>
          </cell>
        </row>
        <row r="656">
          <cell r="M656">
            <v>0</v>
          </cell>
        </row>
        <row r="657">
          <cell r="M657">
            <v>0</v>
          </cell>
        </row>
        <row r="658">
          <cell r="M658">
            <v>0</v>
          </cell>
        </row>
        <row r="659">
          <cell r="M659">
            <v>0</v>
          </cell>
        </row>
        <row r="660">
          <cell r="A660" t="str">
            <v>S30</v>
          </cell>
          <cell r="M660">
            <v>0</v>
          </cell>
        </row>
        <row r="663">
          <cell r="M663">
            <v>34</v>
          </cell>
        </row>
        <row r="666">
          <cell r="A666">
            <v>26</v>
          </cell>
          <cell r="M666">
            <v>0.47600000000000003</v>
          </cell>
        </row>
        <row r="667">
          <cell r="A667">
            <v>250</v>
          </cell>
          <cell r="M667">
            <v>35.700000000000003</v>
          </cell>
        </row>
        <row r="668">
          <cell r="M668">
            <v>0</v>
          </cell>
        </row>
        <row r="669">
          <cell r="M669">
            <v>0</v>
          </cell>
        </row>
        <row r="670">
          <cell r="M670">
            <v>0</v>
          </cell>
        </row>
        <row r="671">
          <cell r="M671">
            <v>0</v>
          </cell>
        </row>
        <row r="672">
          <cell r="M672">
            <v>0</v>
          </cell>
        </row>
        <row r="673">
          <cell r="M673">
            <v>0</v>
          </cell>
        </row>
        <row r="674">
          <cell r="M674">
            <v>0</v>
          </cell>
        </row>
        <row r="675">
          <cell r="M675">
            <v>0</v>
          </cell>
        </row>
        <row r="676">
          <cell r="M676">
            <v>0</v>
          </cell>
        </row>
        <row r="677">
          <cell r="M677">
            <v>0</v>
          </cell>
        </row>
        <row r="678">
          <cell r="M678">
            <v>0</v>
          </cell>
        </row>
        <row r="679">
          <cell r="M679">
            <v>0</v>
          </cell>
        </row>
        <row r="680">
          <cell r="M680">
            <v>0</v>
          </cell>
        </row>
        <row r="681">
          <cell r="M681">
            <v>0</v>
          </cell>
        </row>
        <row r="682">
          <cell r="A682" t="str">
            <v>S31</v>
          </cell>
          <cell r="M682">
            <v>0</v>
          </cell>
        </row>
        <row r="685">
          <cell r="M685">
            <v>76</v>
          </cell>
        </row>
        <row r="688">
          <cell r="A688">
            <v>13</v>
          </cell>
          <cell r="M688">
            <v>2.2799999999999998</v>
          </cell>
        </row>
        <row r="689">
          <cell r="A689">
            <v>15</v>
          </cell>
          <cell r="M689">
            <v>0.22800000000000001</v>
          </cell>
        </row>
        <row r="690">
          <cell r="M690">
            <v>0</v>
          </cell>
        </row>
        <row r="691">
          <cell r="M691">
            <v>0</v>
          </cell>
        </row>
        <row r="692">
          <cell r="M692">
            <v>0</v>
          </cell>
        </row>
        <row r="693">
          <cell r="M693">
            <v>0</v>
          </cell>
        </row>
        <row r="694">
          <cell r="M694">
            <v>0</v>
          </cell>
        </row>
        <row r="695">
          <cell r="M695">
            <v>0</v>
          </cell>
        </row>
        <row r="696">
          <cell r="M696">
            <v>0</v>
          </cell>
        </row>
        <row r="697">
          <cell r="M697">
            <v>0</v>
          </cell>
        </row>
        <row r="698">
          <cell r="M698">
            <v>0</v>
          </cell>
        </row>
        <row r="699">
          <cell r="M699">
            <v>0</v>
          </cell>
        </row>
        <row r="700">
          <cell r="M700">
            <v>0</v>
          </cell>
        </row>
        <row r="701">
          <cell r="M701">
            <v>0</v>
          </cell>
        </row>
        <row r="702">
          <cell r="M702">
            <v>0</v>
          </cell>
        </row>
        <row r="703">
          <cell r="M703">
            <v>0</v>
          </cell>
        </row>
        <row r="704">
          <cell r="A704" t="str">
            <v>S32</v>
          </cell>
          <cell r="M704">
            <v>0</v>
          </cell>
        </row>
        <row r="707">
          <cell r="M707">
            <v>2.2999999999999998</v>
          </cell>
        </row>
        <row r="710">
          <cell r="A710">
            <v>14</v>
          </cell>
          <cell r="M710">
            <v>1.3339999999999999</v>
          </cell>
        </row>
        <row r="711">
          <cell r="M711">
            <v>0</v>
          </cell>
        </row>
        <row r="712">
          <cell r="M712">
            <v>0</v>
          </cell>
        </row>
        <row r="713">
          <cell r="M713">
            <v>0</v>
          </cell>
        </row>
        <row r="714">
          <cell r="M714">
            <v>0</v>
          </cell>
        </row>
        <row r="715">
          <cell r="M715">
            <v>0</v>
          </cell>
        </row>
        <row r="716">
          <cell r="M716">
            <v>0</v>
          </cell>
        </row>
        <row r="717">
          <cell r="M717">
            <v>0</v>
          </cell>
        </row>
        <row r="718">
          <cell r="M718">
            <v>0</v>
          </cell>
        </row>
        <row r="719">
          <cell r="M719">
            <v>0</v>
          </cell>
        </row>
        <row r="720">
          <cell r="M720">
            <v>0</v>
          </cell>
        </row>
        <row r="721">
          <cell r="M721">
            <v>0</v>
          </cell>
        </row>
        <row r="722">
          <cell r="M722">
            <v>0</v>
          </cell>
        </row>
        <row r="723">
          <cell r="M723">
            <v>0</v>
          </cell>
        </row>
        <row r="724">
          <cell r="M724">
            <v>0</v>
          </cell>
        </row>
        <row r="725">
          <cell r="M725">
            <v>0</v>
          </cell>
        </row>
        <row r="726">
          <cell r="A726" t="str">
            <v>S33</v>
          </cell>
          <cell r="M726">
            <v>0</v>
          </cell>
        </row>
        <row r="729">
          <cell r="M729">
            <v>53</v>
          </cell>
        </row>
        <row r="732">
          <cell r="A732">
            <v>13</v>
          </cell>
          <cell r="M732">
            <v>3.7100000000000004</v>
          </cell>
        </row>
        <row r="733">
          <cell r="A733">
            <v>15</v>
          </cell>
          <cell r="M733">
            <v>1.06</v>
          </cell>
        </row>
        <row r="734">
          <cell r="M734">
            <v>0</v>
          </cell>
        </row>
        <row r="735">
          <cell r="M735">
            <v>0</v>
          </cell>
        </row>
        <row r="736">
          <cell r="M736">
            <v>0</v>
          </cell>
        </row>
        <row r="737">
          <cell r="M737">
            <v>0</v>
          </cell>
        </row>
        <row r="738">
          <cell r="M738">
            <v>0</v>
          </cell>
        </row>
        <row r="739">
          <cell r="M739">
            <v>0</v>
          </cell>
        </row>
        <row r="740">
          <cell r="M740">
            <v>0</v>
          </cell>
        </row>
        <row r="741">
          <cell r="M741">
            <v>0</v>
          </cell>
        </row>
        <row r="742">
          <cell r="M742">
            <v>0</v>
          </cell>
        </row>
        <row r="743">
          <cell r="M743">
            <v>0</v>
          </cell>
        </row>
        <row r="744">
          <cell r="M744">
            <v>0</v>
          </cell>
        </row>
        <row r="745">
          <cell r="M745">
            <v>0</v>
          </cell>
        </row>
        <row r="746">
          <cell r="M746">
            <v>0</v>
          </cell>
        </row>
        <row r="747">
          <cell r="M747">
            <v>0</v>
          </cell>
        </row>
        <row r="748">
          <cell r="A748" t="str">
            <v>S34</v>
          </cell>
          <cell r="M748">
            <v>0</v>
          </cell>
        </row>
        <row r="751">
          <cell r="M751">
            <v>50</v>
          </cell>
        </row>
        <row r="754">
          <cell r="A754">
            <v>13</v>
          </cell>
          <cell r="M754">
            <v>0.5</v>
          </cell>
        </row>
        <row r="755">
          <cell r="A755">
            <v>15</v>
          </cell>
          <cell r="M755">
            <v>0.5</v>
          </cell>
        </row>
        <row r="756">
          <cell r="M756">
            <v>0</v>
          </cell>
        </row>
        <row r="757">
          <cell r="M757">
            <v>0</v>
          </cell>
        </row>
        <row r="758">
          <cell r="M758">
            <v>0</v>
          </cell>
        </row>
        <row r="759">
          <cell r="M759">
            <v>0</v>
          </cell>
        </row>
        <row r="760">
          <cell r="M760">
            <v>0</v>
          </cell>
        </row>
        <row r="761">
          <cell r="M761">
            <v>0</v>
          </cell>
        </row>
        <row r="762">
          <cell r="M762">
            <v>0</v>
          </cell>
        </row>
        <row r="763">
          <cell r="M763">
            <v>0</v>
          </cell>
        </row>
        <row r="764">
          <cell r="M764">
            <v>0</v>
          </cell>
        </row>
        <row r="765">
          <cell r="M765">
            <v>0</v>
          </cell>
        </row>
        <row r="766">
          <cell r="M766">
            <v>0</v>
          </cell>
        </row>
        <row r="767">
          <cell r="M767">
            <v>0</v>
          </cell>
        </row>
        <row r="768">
          <cell r="M768">
            <v>0</v>
          </cell>
        </row>
        <row r="769">
          <cell r="M769">
            <v>0</v>
          </cell>
        </row>
        <row r="770">
          <cell r="A770" t="str">
            <v>S35</v>
          </cell>
          <cell r="M770">
            <v>0</v>
          </cell>
        </row>
        <row r="773">
          <cell r="M773">
            <v>9</v>
          </cell>
        </row>
        <row r="776">
          <cell r="A776">
            <v>22</v>
          </cell>
          <cell r="M776">
            <v>0.80999999999999994</v>
          </cell>
        </row>
        <row r="777">
          <cell r="M777">
            <v>0</v>
          </cell>
        </row>
        <row r="778">
          <cell r="M778">
            <v>0</v>
          </cell>
        </row>
        <row r="779">
          <cell r="M779">
            <v>0</v>
          </cell>
        </row>
        <row r="780">
          <cell r="M780">
            <v>0</v>
          </cell>
        </row>
        <row r="781">
          <cell r="M781">
            <v>0</v>
          </cell>
        </row>
        <row r="782">
          <cell r="M782">
            <v>0</v>
          </cell>
        </row>
        <row r="783">
          <cell r="M783">
            <v>0</v>
          </cell>
        </row>
        <row r="784">
          <cell r="M784">
            <v>0</v>
          </cell>
        </row>
        <row r="785">
          <cell r="M785">
            <v>0</v>
          </cell>
        </row>
        <row r="786">
          <cell r="M786">
            <v>0</v>
          </cell>
        </row>
        <row r="787">
          <cell r="M787">
            <v>0</v>
          </cell>
        </row>
        <row r="788">
          <cell r="M788">
            <v>0</v>
          </cell>
        </row>
        <row r="789">
          <cell r="M789">
            <v>0</v>
          </cell>
        </row>
        <row r="790">
          <cell r="M790">
            <v>0</v>
          </cell>
        </row>
        <row r="791">
          <cell r="M791">
            <v>0</v>
          </cell>
        </row>
        <row r="792">
          <cell r="A792" t="str">
            <v>S36</v>
          </cell>
          <cell r="M792">
            <v>0</v>
          </cell>
        </row>
        <row r="795">
          <cell r="M795">
            <v>2</v>
          </cell>
        </row>
        <row r="798">
          <cell r="A798">
            <v>22</v>
          </cell>
          <cell r="M798">
            <v>0.04</v>
          </cell>
        </row>
        <row r="799">
          <cell r="M799">
            <v>0</v>
          </cell>
        </row>
        <row r="800">
          <cell r="M800">
            <v>0</v>
          </cell>
        </row>
        <row r="801">
          <cell r="M801">
            <v>0</v>
          </cell>
        </row>
        <row r="802">
          <cell r="M802">
            <v>0</v>
          </cell>
        </row>
        <row r="803">
          <cell r="M803">
            <v>0</v>
          </cell>
        </row>
        <row r="804">
          <cell r="M804">
            <v>0</v>
          </cell>
        </row>
        <row r="805">
          <cell r="M805">
            <v>0</v>
          </cell>
        </row>
        <row r="806">
          <cell r="M806">
            <v>0</v>
          </cell>
        </row>
        <row r="807">
          <cell r="M807">
            <v>0</v>
          </cell>
        </row>
        <row r="808">
          <cell r="M808">
            <v>0</v>
          </cell>
        </row>
        <row r="809">
          <cell r="M809">
            <v>0</v>
          </cell>
        </row>
        <row r="810">
          <cell r="M810">
            <v>0</v>
          </cell>
        </row>
        <row r="811">
          <cell r="M811">
            <v>0</v>
          </cell>
        </row>
        <row r="812">
          <cell r="M812">
            <v>0</v>
          </cell>
        </row>
        <row r="813">
          <cell r="M813">
            <v>0</v>
          </cell>
        </row>
        <row r="814">
          <cell r="A814" t="str">
            <v>S37</v>
          </cell>
          <cell r="M814">
            <v>0</v>
          </cell>
        </row>
        <row r="817">
          <cell r="M817">
            <v>2</v>
          </cell>
        </row>
        <row r="820">
          <cell r="A820">
            <v>22</v>
          </cell>
          <cell r="M820">
            <v>0.04</v>
          </cell>
        </row>
        <row r="821">
          <cell r="M821">
            <v>0</v>
          </cell>
        </row>
        <row r="822">
          <cell r="M822">
            <v>0</v>
          </cell>
        </row>
        <row r="823">
          <cell r="M823">
            <v>0</v>
          </cell>
        </row>
        <row r="824">
          <cell r="M824">
            <v>0</v>
          </cell>
        </row>
        <row r="825">
          <cell r="M825">
            <v>0</v>
          </cell>
        </row>
        <row r="826">
          <cell r="M826">
            <v>0</v>
          </cell>
        </row>
        <row r="827">
          <cell r="M827">
            <v>0</v>
          </cell>
        </row>
        <row r="828">
          <cell r="M828">
            <v>0</v>
          </cell>
        </row>
        <row r="829">
          <cell r="M829">
            <v>0</v>
          </cell>
        </row>
        <row r="830">
          <cell r="M830">
            <v>0</v>
          </cell>
        </row>
        <row r="831">
          <cell r="M831">
            <v>0</v>
          </cell>
        </row>
        <row r="832">
          <cell r="M832">
            <v>0</v>
          </cell>
        </row>
        <row r="833">
          <cell r="M833">
            <v>0</v>
          </cell>
        </row>
        <row r="834">
          <cell r="M834">
            <v>0</v>
          </cell>
        </row>
        <row r="835">
          <cell r="M835">
            <v>0</v>
          </cell>
        </row>
        <row r="836">
          <cell r="A836" t="str">
            <v>S38</v>
          </cell>
          <cell r="M836">
            <v>0</v>
          </cell>
        </row>
        <row r="839">
          <cell r="M839">
            <v>13</v>
          </cell>
        </row>
        <row r="842">
          <cell r="A842">
            <v>26</v>
          </cell>
          <cell r="M842">
            <v>0.13</v>
          </cell>
        </row>
        <row r="843">
          <cell r="M843">
            <v>0</v>
          </cell>
        </row>
        <row r="844">
          <cell r="M844">
            <v>0</v>
          </cell>
        </row>
        <row r="845">
          <cell r="M845">
            <v>0</v>
          </cell>
        </row>
        <row r="846">
          <cell r="M846">
            <v>0</v>
          </cell>
        </row>
        <row r="847">
          <cell r="M847">
            <v>0</v>
          </cell>
        </row>
        <row r="848">
          <cell r="M848">
            <v>0</v>
          </cell>
        </row>
        <row r="849">
          <cell r="M849">
            <v>0</v>
          </cell>
        </row>
        <row r="850">
          <cell r="M850">
            <v>0</v>
          </cell>
        </row>
        <row r="851">
          <cell r="M851">
            <v>0</v>
          </cell>
        </row>
        <row r="852">
          <cell r="M852">
            <v>0</v>
          </cell>
        </row>
        <row r="853">
          <cell r="M853">
            <v>0</v>
          </cell>
        </row>
        <row r="854">
          <cell r="M854">
            <v>0</v>
          </cell>
        </row>
        <row r="855">
          <cell r="M855">
            <v>0</v>
          </cell>
        </row>
        <row r="856">
          <cell r="M856">
            <v>0</v>
          </cell>
        </row>
        <row r="857">
          <cell r="M857">
            <v>0</v>
          </cell>
        </row>
        <row r="858">
          <cell r="A858" t="str">
            <v>S39</v>
          </cell>
          <cell r="M858">
            <v>0</v>
          </cell>
        </row>
        <row r="861">
          <cell r="M861">
            <v>3</v>
          </cell>
        </row>
        <row r="864">
          <cell r="A864">
            <v>26</v>
          </cell>
          <cell r="M864">
            <v>0.03</v>
          </cell>
        </row>
        <row r="865">
          <cell r="M865">
            <v>0</v>
          </cell>
        </row>
        <row r="866">
          <cell r="M866">
            <v>0</v>
          </cell>
        </row>
        <row r="867">
          <cell r="M867">
            <v>0</v>
          </cell>
        </row>
        <row r="868">
          <cell r="M868">
            <v>0</v>
          </cell>
        </row>
        <row r="869">
          <cell r="M869">
            <v>0</v>
          </cell>
        </row>
        <row r="870">
          <cell r="M870">
            <v>0</v>
          </cell>
        </row>
        <row r="871">
          <cell r="M871">
            <v>0</v>
          </cell>
        </row>
        <row r="872">
          <cell r="M872">
            <v>0</v>
          </cell>
        </row>
        <row r="873">
          <cell r="M873">
            <v>0</v>
          </cell>
        </row>
        <row r="874">
          <cell r="M874">
            <v>0</v>
          </cell>
        </row>
        <row r="875">
          <cell r="M875">
            <v>0</v>
          </cell>
        </row>
        <row r="876">
          <cell r="M876">
            <v>0</v>
          </cell>
        </row>
        <row r="877">
          <cell r="M877">
            <v>0</v>
          </cell>
        </row>
        <row r="878">
          <cell r="M878">
            <v>0</v>
          </cell>
        </row>
        <row r="879">
          <cell r="M879">
            <v>0</v>
          </cell>
        </row>
        <row r="880">
          <cell r="A880" t="str">
            <v>S40</v>
          </cell>
          <cell r="M880">
            <v>0</v>
          </cell>
        </row>
        <row r="883">
          <cell r="M883">
            <v>64</v>
          </cell>
        </row>
        <row r="886">
          <cell r="A886">
            <v>26</v>
          </cell>
          <cell r="M886">
            <v>0.64</v>
          </cell>
        </row>
        <row r="887">
          <cell r="M887">
            <v>0</v>
          </cell>
        </row>
        <row r="888">
          <cell r="M888">
            <v>0</v>
          </cell>
        </row>
        <row r="889">
          <cell r="M889">
            <v>0</v>
          </cell>
        </row>
        <row r="890">
          <cell r="M890">
            <v>0</v>
          </cell>
        </row>
        <row r="891">
          <cell r="M891">
            <v>0</v>
          </cell>
        </row>
        <row r="892">
          <cell r="M892">
            <v>0</v>
          </cell>
        </row>
        <row r="893">
          <cell r="M893">
            <v>0</v>
          </cell>
        </row>
        <row r="894">
          <cell r="M894">
            <v>0</v>
          </cell>
        </row>
        <row r="895">
          <cell r="M895">
            <v>0</v>
          </cell>
        </row>
        <row r="896">
          <cell r="M896">
            <v>0</v>
          </cell>
        </row>
        <row r="897">
          <cell r="M897">
            <v>0</v>
          </cell>
        </row>
        <row r="898">
          <cell r="M898">
            <v>0</v>
          </cell>
        </row>
        <row r="899">
          <cell r="M899">
            <v>0</v>
          </cell>
        </row>
        <row r="900">
          <cell r="M900">
            <v>0</v>
          </cell>
        </row>
        <row r="901">
          <cell r="M901">
            <v>0</v>
          </cell>
        </row>
        <row r="902">
          <cell r="A902" t="str">
            <v>S41</v>
          </cell>
          <cell r="M902">
            <v>0</v>
          </cell>
        </row>
        <row r="905">
          <cell r="M905">
            <v>9.6</v>
          </cell>
        </row>
        <row r="908">
          <cell r="A908">
            <v>11</v>
          </cell>
          <cell r="M908">
            <v>0.13439999999999999</v>
          </cell>
        </row>
        <row r="909">
          <cell r="A909">
            <v>13</v>
          </cell>
          <cell r="M909">
            <v>0.14399999999999999</v>
          </cell>
        </row>
        <row r="910">
          <cell r="A910">
            <v>15</v>
          </cell>
          <cell r="M910">
            <v>9.6000000000000002E-2</v>
          </cell>
        </row>
        <row r="911">
          <cell r="A911">
            <v>329</v>
          </cell>
          <cell r="M911">
            <v>9.8879999999999999</v>
          </cell>
        </row>
        <row r="912">
          <cell r="M912">
            <v>0</v>
          </cell>
        </row>
        <row r="913">
          <cell r="M913">
            <v>0</v>
          </cell>
        </row>
        <row r="914">
          <cell r="M914">
            <v>0</v>
          </cell>
        </row>
        <row r="915">
          <cell r="M915">
            <v>0</v>
          </cell>
        </row>
        <row r="916">
          <cell r="M916">
            <v>0</v>
          </cell>
        </row>
        <row r="917">
          <cell r="M917">
            <v>0</v>
          </cell>
        </row>
        <row r="918">
          <cell r="M918">
            <v>0</v>
          </cell>
        </row>
        <row r="919">
          <cell r="M919">
            <v>0</v>
          </cell>
        </row>
        <row r="920">
          <cell r="M920">
            <v>0</v>
          </cell>
        </row>
        <row r="921">
          <cell r="M921">
            <v>0</v>
          </cell>
        </row>
        <row r="922">
          <cell r="M922">
            <v>0</v>
          </cell>
        </row>
        <row r="923">
          <cell r="M923">
            <v>0</v>
          </cell>
        </row>
        <row r="924">
          <cell r="A924" t="str">
            <v>S42</v>
          </cell>
          <cell r="M924">
            <v>0</v>
          </cell>
        </row>
        <row r="927">
          <cell r="M927">
            <v>9.6</v>
          </cell>
        </row>
        <row r="930">
          <cell r="A930">
            <v>11</v>
          </cell>
          <cell r="M930">
            <v>0.13439999999999999</v>
          </cell>
        </row>
        <row r="931">
          <cell r="A931">
            <v>13</v>
          </cell>
          <cell r="M931">
            <v>0.14399999999999999</v>
          </cell>
        </row>
        <row r="932">
          <cell r="A932">
            <v>15</v>
          </cell>
          <cell r="M932">
            <v>9.6000000000000002E-2</v>
          </cell>
        </row>
        <row r="933">
          <cell r="A933">
            <v>330</v>
          </cell>
          <cell r="M933">
            <v>9.8879999999999999</v>
          </cell>
        </row>
        <row r="934">
          <cell r="M934">
            <v>0</v>
          </cell>
        </row>
        <row r="935">
          <cell r="M935">
            <v>0</v>
          </cell>
        </row>
        <row r="936">
          <cell r="M936">
            <v>0</v>
          </cell>
        </row>
        <row r="937">
          <cell r="M937">
            <v>0</v>
          </cell>
        </row>
        <row r="938">
          <cell r="M938">
            <v>0</v>
          </cell>
        </row>
        <row r="939">
          <cell r="M939">
            <v>0</v>
          </cell>
        </row>
        <row r="940">
          <cell r="M940">
            <v>0</v>
          </cell>
        </row>
        <row r="941">
          <cell r="M941">
            <v>0</v>
          </cell>
        </row>
        <row r="942">
          <cell r="M942">
            <v>0</v>
          </cell>
        </row>
        <row r="943">
          <cell r="M943">
            <v>0</v>
          </cell>
        </row>
        <row r="944">
          <cell r="M944">
            <v>0</v>
          </cell>
        </row>
        <row r="945">
          <cell r="M945">
            <v>0</v>
          </cell>
        </row>
        <row r="946">
          <cell r="A946" t="str">
            <v>S43</v>
          </cell>
          <cell r="M946">
            <v>0</v>
          </cell>
        </row>
        <row r="949">
          <cell r="M949">
            <v>3.2</v>
          </cell>
        </row>
        <row r="952">
          <cell r="A952">
            <v>11</v>
          </cell>
          <cell r="M952">
            <v>4.4800000000000006E-2</v>
          </cell>
        </row>
        <row r="953">
          <cell r="A953">
            <v>13</v>
          </cell>
          <cell r="M953">
            <v>4.8000000000000001E-2</v>
          </cell>
        </row>
        <row r="954">
          <cell r="A954">
            <v>15</v>
          </cell>
          <cell r="M954">
            <v>3.2000000000000001E-2</v>
          </cell>
        </row>
        <row r="955">
          <cell r="A955">
            <v>331</v>
          </cell>
          <cell r="M955">
            <v>3.2960000000000003</v>
          </cell>
        </row>
        <row r="956">
          <cell r="M956">
            <v>0</v>
          </cell>
        </row>
        <row r="957">
          <cell r="M957">
            <v>0</v>
          </cell>
        </row>
        <row r="958">
          <cell r="M958">
            <v>0</v>
          </cell>
        </row>
        <row r="959">
          <cell r="M959">
            <v>0</v>
          </cell>
        </row>
        <row r="960">
          <cell r="M960">
            <v>0</v>
          </cell>
        </row>
        <row r="961">
          <cell r="M961">
            <v>0</v>
          </cell>
        </row>
        <row r="962">
          <cell r="M962">
            <v>0</v>
          </cell>
        </row>
        <row r="963">
          <cell r="M963">
            <v>0</v>
          </cell>
        </row>
        <row r="964">
          <cell r="M964">
            <v>0</v>
          </cell>
        </row>
        <row r="965">
          <cell r="M965">
            <v>0</v>
          </cell>
        </row>
        <row r="966">
          <cell r="M966">
            <v>0</v>
          </cell>
        </row>
        <row r="967">
          <cell r="M967">
            <v>0</v>
          </cell>
        </row>
        <row r="968">
          <cell r="A968" t="str">
            <v>S44</v>
          </cell>
          <cell r="M968">
            <v>0</v>
          </cell>
        </row>
        <row r="971">
          <cell r="M971">
            <v>16</v>
          </cell>
        </row>
        <row r="974">
          <cell r="A974">
            <v>11</v>
          </cell>
          <cell r="M974">
            <v>0.224</v>
          </cell>
        </row>
        <row r="975">
          <cell r="A975">
            <v>13</v>
          </cell>
          <cell r="M975">
            <v>0.24</v>
          </cell>
        </row>
        <row r="976">
          <cell r="A976">
            <v>15</v>
          </cell>
          <cell r="M976">
            <v>0.16</v>
          </cell>
        </row>
        <row r="977">
          <cell r="A977">
            <v>339</v>
          </cell>
          <cell r="M977">
            <v>16.48</v>
          </cell>
        </row>
        <row r="978">
          <cell r="M978">
            <v>0</v>
          </cell>
        </row>
        <row r="979">
          <cell r="M979">
            <v>0</v>
          </cell>
        </row>
        <row r="980">
          <cell r="M980">
            <v>0</v>
          </cell>
        </row>
        <row r="981">
          <cell r="M981">
            <v>0</v>
          </cell>
        </row>
        <row r="982">
          <cell r="M982">
            <v>0</v>
          </cell>
        </row>
        <row r="983">
          <cell r="M983">
            <v>0</v>
          </cell>
        </row>
        <row r="984">
          <cell r="M984">
            <v>0</v>
          </cell>
        </row>
        <row r="985">
          <cell r="M985">
            <v>0</v>
          </cell>
        </row>
        <row r="986">
          <cell r="M986">
            <v>0</v>
          </cell>
        </row>
        <row r="987">
          <cell r="M987">
            <v>0</v>
          </cell>
        </row>
        <row r="988">
          <cell r="M988">
            <v>0</v>
          </cell>
        </row>
        <row r="989">
          <cell r="M989">
            <v>0</v>
          </cell>
        </row>
        <row r="990">
          <cell r="A990" t="str">
            <v>S45</v>
          </cell>
          <cell r="M990">
            <v>0</v>
          </cell>
        </row>
        <row r="993">
          <cell r="M993">
            <v>1.6</v>
          </cell>
        </row>
        <row r="996">
          <cell r="A996">
            <v>11</v>
          </cell>
          <cell r="M996">
            <v>2.2400000000000003E-2</v>
          </cell>
        </row>
        <row r="997">
          <cell r="A997">
            <v>13</v>
          </cell>
          <cell r="M997">
            <v>2.4E-2</v>
          </cell>
        </row>
        <row r="998">
          <cell r="A998">
            <v>15</v>
          </cell>
          <cell r="M998">
            <v>1.6E-2</v>
          </cell>
        </row>
        <row r="999">
          <cell r="A999">
            <v>344</v>
          </cell>
          <cell r="M999">
            <v>1.6480000000000001</v>
          </cell>
        </row>
        <row r="1000">
          <cell r="M1000">
            <v>0</v>
          </cell>
        </row>
        <row r="1001">
          <cell r="M1001">
            <v>0</v>
          </cell>
        </row>
        <row r="1002">
          <cell r="M1002">
            <v>0</v>
          </cell>
        </row>
        <row r="1003">
          <cell r="M1003">
            <v>0</v>
          </cell>
        </row>
        <row r="1004">
          <cell r="M1004">
            <v>0</v>
          </cell>
        </row>
        <row r="1005">
          <cell r="M1005">
            <v>0</v>
          </cell>
        </row>
        <row r="1006">
          <cell r="M1006">
            <v>0</v>
          </cell>
        </row>
        <row r="1007">
          <cell r="M1007">
            <v>0</v>
          </cell>
        </row>
        <row r="1008">
          <cell r="M1008">
            <v>0</v>
          </cell>
        </row>
        <row r="1009">
          <cell r="M1009">
            <v>0</v>
          </cell>
        </row>
        <row r="1010">
          <cell r="M1010">
            <v>0</v>
          </cell>
        </row>
        <row r="1011">
          <cell r="M1011">
            <v>0</v>
          </cell>
        </row>
        <row r="1012">
          <cell r="A1012" t="str">
            <v>S46</v>
          </cell>
          <cell r="M1012">
            <v>0</v>
          </cell>
        </row>
        <row r="1015">
          <cell r="M1015">
            <v>19.2</v>
          </cell>
        </row>
        <row r="1018">
          <cell r="A1018">
            <v>11</v>
          </cell>
          <cell r="M1018">
            <v>0.26879999999999998</v>
          </cell>
        </row>
        <row r="1019">
          <cell r="A1019">
            <v>13</v>
          </cell>
          <cell r="M1019">
            <v>0.28799999999999998</v>
          </cell>
        </row>
        <row r="1020">
          <cell r="A1020">
            <v>15</v>
          </cell>
          <cell r="M1020">
            <v>0.192</v>
          </cell>
        </row>
        <row r="1021">
          <cell r="A1021">
            <v>348</v>
          </cell>
          <cell r="M1021">
            <v>19.776</v>
          </cell>
        </row>
        <row r="1022">
          <cell r="M1022">
            <v>0</v>
          </cell>
        </row>
        <row r="1023">
          <cell r="M1023">
            <v>0</v>
          </cell>
        </row>
        <row r="1024">
          <cell r="M1024">
            <v>0</v>
          </cell>
        </row>
        <row r="1025">
          <cell r="M1025">
            <v>0</v>
          </cell>
        </row>
        <row r="1026">
          <cell r="M1026">
            <v>0</v>
          </cell>
        </row>
        <row r="1027">
          <cell r="M1027">
            <v>0</v>
          </cell>
        </row>
        <row r="1028">
          <cell r="M1028">
            <v>0</v>
          </cell>
        </row>
        <row r="1029">
          <cell r="M1029">
            <v>0</v>
          </cell>
        </row>
        <row r="1030">
          <cell r="M1030">
            <v>0</v>
          </cell>
        </row>
        <row r="1031">
          <cell r="M1031">
            <v>0</v>
          </cell>
        </row>
        <row r="1032">
          <cell r="M1032">
            <v>0</v>
          </cell>
        </row>
        <row r="1033">
          <cell r="M1033">
            <v>0</v>
          </cell>
        </row>
        <row r="1034">
          <cell r="A1034" t="str">
            <v>S47</v>
          </cell>
          <cell r="M1034">
            <v>0</v>
          </cell>
        </row>
        <row r="1037">
          <cell r="M1037">
            <v>1.6</v>
          </cell>
        </row>
        <row r="1040">
          <cell r="A1040">
            <v>11</v>
          </cell>
          <cell r="M1040">
            <v>2.2400000000000003E-2</v>
          </cell>
        </row>
        <row r="1041">
          <cell r="A1041">
            <v>13</v>
          </cell>
          <cell r="M1041">
            <v>2.4E-2</v>
          </cell>
        </row>
        <row r="1042">
          <cell r="A1042">
            <v>15</v>
          </cell>
          <cell r="M1042">
            <v>1.6E-2</v>
          </cell>
        </row>
        <row r="1043">
          <cell r="A1043">
            <v>350</v>
          </cell>
          <cell r="M1043">
            <v>1.6480000000000001</v>
          </cell>
        </row>
        <row r="1044">
          <cell r="M1044">
            <v>0</v>
          </cell>
        </row>
        <row r="1045">
          <cell r="M1045">
            <v>0</v>
          </cell>
        </row>
        <row r="1046">
          <cell r="M1046">
            <v>0</v>
          </cell>
        </row>
        <row r="1047">
          <cell r="M1047">
            <v>0</v>
          </cell>
        </row>
        <row r="1048">
          <cell r="M1048">
            <v>0</v>
          </cell>
        </row>
        <row r="1049">
          <cell r="M1049">
            <v>0</v>
          </cell>
        </row>
        <row r="1050">
          <cell r="M1050">
            <v>0</v>
          </cell>
        </row>
        <row r="1051">
          <cell r="M1051">
            <v>0</v>
          </cell>
        </row>
        <row r="1052">
          <cell r="M1052">
            <v>0</v>
          </cell>
        </row>
        <row r="1053">
          <cell r="M1053">
            <v>0</v>
          </cell>
        </row>
        <row r="1054">
          <cell r="M1054">
            <v>0</v>
          </cell>
        </row>
        <row r="1055">
          <cell r="M1055">
            <v>0</v>
          </cell>
        </row>
        <row r="1056">
          <cell r="A1056" t="str">
            <v>S48</v>
          </cell>
          <cell r="M1056">
            <v>0</v>
          </cell>
        </row>
        <row r="1059">
          <cell r="M1059">
            <v>12.5</v>
          </cell>
        </row>
        <row r="1062">
          <cell r="A1062">
            <v>11</v>
          </cell>
          <cell r="M1062">
            <v>0.25</v>
          </cell>
        </row>
        <row r="1063">
          <cell r="A1063">
            <v>13</v>
          </cell>
          <cell r="M1063">
            <v>0.32500000000000001</v>
          </cell>
        </row>
        <row r="1064">
          <cell r="A1064">
            <v>15</v>
          </cell>
          <cell r="M1064">
            <v>0.125</v>
          </cell>
        </row>
        <row r="1065">
          <cell r="A1065">
            <v>328</v>
          </cell>
          <cell r="M1065">
            <v>12.875</v>
          </cell>
        </row>
        <row r="1066">
          <cell r="M1066">
            <v>0</v>
          </cell>
        </row>
        <row r="1067">
          <cell r="M1067">
            <v>0</v>
          </cell>
        </row>
        <row r="1068">
          <cell r="M1068">
            <v>0</v>
          </cell>
        </row>
        <row r="1069">
          <cell r="M1069">
            <v>0</v>
          </cell>
        </row>
        <row r="1070">
          <cell r="M1070">
            <v>0</v>
          </cell>
        </row>
        <row r="1071">
          <cell r="M1071">
            <v>0</v>
          </cell>
        </row>
        <row r="1072">
          <cell r="M1072">
            <v>0</v>
          </cell>
        </row>
        <row r="1073">
          <cell r="M1073">
            <v>0</v>
          </cell>
        </row>
        <row r="1074">
          <cell r="M1074">
            <v>0</v>
          </cell>
        </row>
        <row r="1075">
          <cell r="M1075">
            <v>0</v>
          </cell>
        </row>
        <row r="1076">
          <cell r="M1076">
            <v>0</v>
          </cell>
        </row>
        <row r="1077">
          <cell r="M1077">
            <v>0</v>
          </cell>
        </row>
        <row r="1078">
          <cell r="A1078" t="str">
            <v>S49</v>
          </cell>
          <cell r="M1078">
            <v>0</v>
          </cell>
        </row>
        <row r="1081">
          <cell r="M1081">
            <v>96</v>
          </cell>
        </row>
        <row r="1084">
          <cell r="A1084">
            <v>11</v>
          </cell>
          <cell r="M1084">
            <v>1.92</v>
          </cell>
        </row>
        <row r="1085">
          <cell r="A1085">
            <v>13</v>
          </cell>
          <cell r="M1085">
            <v>2.496</v>
          </cell>
        </row>
        <row r="1086">
          <cell r="A1086">
            <v>15</v>
          </cell>
          <cell r="M1086">
            <v>0.96</v>
          </cell>
        </row>
        <row r="1087">
          <cell r="A1087">
            <v>128</v>
          </cell>
          <cell r="M1087">
            <v>9.6000000000000002E-2</v>
          </cell>
        </row>
        <row r="1088">
          <cell r="A1088">
            <v>329</v>
          </cell>
          <cell r="M1088">
            <v>98.88</v>
          </cell>
        </row>
        <row r="1089">
          <cell r="M1089">
            <v>0</v>
          </cell>
        </row>
        <row r="1090">
          <cell r="M1090">
            <v>0</v>
          </cell>
        </row>
        <row r="1091">
          <cell r="M1091">
            <v>0</v>
          </cell>
        </row>
        <row r="1092">
          <cell r="M1092">
            <v>0</v>
          </cell>
        </row>
        <row r="1093">
          <cell r="M1093">
            <v>0</v>
          </cell>
        </row>
        <row r="1094">
          <cell r="M1094">
            <v>0</v>
          </cell>
        </row>
        <row r="1095">
          <cell r="M1095">
            <v>0</v>
          </cell>
        </row>
        <row r="1096">
          <cell r="M1096">
            <v>0</v>
          </cell>
        </row>
        <row r="1097">
          <cell r="M1097">
            <v>0</v>
          </cell>
        </row>
        <row r="1098">
          <cell r="M1098">
            <v>0</v>
          </cell>
        </row>
        <row r="1099">
          <cell r="M1099">
            <v>0</v>
          </cell>
        </row>
        <row r="1100">
          <cell r="A1100" t="str">
            <v>S50</v>
          </cell>
          <cell r="M1100">
            <v>0</v>
          </cell>
        </row>
        <row r="1103">
          <cell r="M1103">
            <v>96</v>
          </cell>
        </row>
        <row r="1106">
          <cell r="A1106">
            <v>11</v>
          </cell>
          <cell r="M1106">
            <v>1.92</v>
          </cell>
        </row>
        <row r="1107">
          <cell r="A1107">
            <v>13</v>
          </cell>
          <cell r="M1107">
            <v>2.496</v>
          </cell>
        </row>
        <row r="1108">
          <cell r="A1108">
            <v>15</v>
          </cell>
          <cell r="M1108">
            <v>0.96</v>
          </cell>
        </row>
        <row r="1109">
          <cell r="A1109">
            <v>128</v>
          </cell>
          <cell r="M1109">
            <v>9.6000000000000002E-2</v>
          </cell>
        </row>
        <row r="1110">
          <cell r="A1110">
            <v>330</v>
          </cell>
          <cell r="M1110">
            <v>98.88</v>
          </cell>
        </row>
        <row r="1111">
          <cell r="M1111">
            <v>0</v>
          </cell>
        </row>
        <row r="1112">
          <cell r="M1112">
            <v>0</v>
          </cell>
        </row>
        <row r="1113">
          <cell r="M1113">
            <v>0</v>
          </cell>
        </row>
        <row r="1114">
          <cell r="M1114">
            <v>0</v>
          </cell>
        </row>
        <row r="1115">
          <cell r="M1115">
            <v>0</v>
          </cell>
        </row>
        <row r="1116">
          <cell r="M1116">
            <v>0</v>
          </cell>
        </row>
        <row r="1117">
          <cell r="M1117">
            <v>0</v>
          </cell>
        </row>
        <row r="1118">
          <cell r="M1118">
            <v>0</v>
          </cell>
        </row>
        <row r="1119">
          <cell r="M1119">
            <v>0</v>
          </cell>
        </row>
        <row r="1120">
          <cell r="M1120">
            <v>0</v>
          </cell>
        </row>
        <row r="1121">
          <cell r="M1121">
            <v>0</v>
          </cell>
        </row>
        <row r="1122">
          <cell r="A1122" t="str">
            <v>S51</v>
          </cell>
          <cell r="M1122">
            <v>0</v>
          </cell>
        </row>
        <row r="1125">
          <cell r="M1125">
            <v>31</v>
          </cell>
        </row>
        <row r="1128">
          <cell r="A1128">
            <v>11</v>
          </cell>
          <cell r="M1128">
            <v>0.62</v>
          </cell>
        </row>
        <row r="1129">
          <cell r="A1129">
            <v>13</v>
          </cell>
          <cell r="M1129">
            <v>0.80599999999999994</v>
          </cell>
        </row>
        <row r="1130">
          <cell r="A1130">
            <v>15</v>
          </cell>
          <cell r="M1130">
            <v>0.31</v>
          </cell>
        </row>
        <row r="1131">
          <cell r="A1131">
            <v>128</v>
          </cell>
          <cell r="M1131">
            <v>3.1E-2</v>
          </cell>
        </row>
        <row r="1132">
          <cell r="A1132">
            <v>331</v>
          </cell>
          <cell r="M1132">
            <v>31.93</v>
          </cell>
        </row>
        <row r="1133">
          <cell r="M1133">
            <v>0</v>
          </cell>
        </row>
        <row r="1134">
          <cell r="M1134">
            <v>0</v>
          </cell>
        </row>
        <row r="1135">
          <cell r="M1135">
            <v>0</v>
          </cell>
        </row>
        <row r="1136">
          <cell r="M1136">
            <v>0</v>
          </cell>
        </row>
        <row r="1137">
          <cell r="M1137">
            <v>0</v>
          </cell>
        </row>
        <row r="1138">
          <cell r="M1138">
            <v>0</v>
          </cell>
        </row>
        <row r="1139">
          <cell r="M1139">
            <v>0</v>
          </cell>
        </row>
        <row r="1140">
          <cell r="M1140">
            <v>0</v>
          </cell>
        </row>
        <row r="1141">
          <cell r="M1141">
            <v>0</v>
          </cell>
        </row>
        <row r="1142">
          <cell r="M1142">
            <v>0</v>
          </cell>
        </row>
        <row r="1143">
          <cell r="M1143">
            <v>0</v>
          </cell>
        </row>
        <row r="1144">
          <cell r="A1144" t="str">
            <v>S52</v>
          </cell>
          <cell r="M1144">
            <v>0</v>
          </cell>
        </row>
        <row r="1147">
          <cell r="M1147">
            <v>286</v>
          </cell>
        </row>
        <row r="1150">
          <cell r="A1150">
            <v>11</v>
          </cell>
          <cell r="M1150">
            <v>5.72</v>
          </cell>
        </row>
        <row r="1151">
          <cell r="A1151">
            <v>13</v>
          </cell>
          <cell r="M1151">
            <v>7.4359999999999999</v>
          </cell>
        </row>
        <row r="1152">
          <cell r="A1152">
            <v>15</v>
          </cell>
          <cell r="M1152">
            <v>2.86</v>
          </cell>
        </row>
        <row r="1153">
          <cell r="A1153">
            <v>128</v>
          </cell>
          <cell r="M1153">
            <v>0.28600000000000003</v>
          </cell>
        </row>
        <row r="1154">
          <cell r="A1154">
            <v>339</v>
          </cell>
          <cell r="M1154">
            <v>294.58</v>
          </cell>
        </row>
        <row r="1155">
          <cell r="M1155">
            <v>0</v>
          </cell>
        </row>
        <row r="1156">
          <cell r="M1156">
            <v>0</v>
          </cell>
        </row>
        <row r="1157">
          <cell r="M1157">
            <v>0</v>
          </cell>
        </row>
        <row r="1158">
          <cell r="M1158">
            <v>0</v>
          </cell>
        </row>
        <row r="1159">
          <cell r="M1159">
            <v>0</v>
          </cell>
        </row>
        <row r="1160">
          <cell r="M1160">
            <v>0</v>
          </cell>
        </row>
        <row r="1161">
          <cell r="M1161">
            <v>0</v>
          </cell>
        </row>
        <row r="1162">
          <cell r="M1162">
            <v>0</v>
          </cell>
        </row>
        <row r="1163">
          <cell r="M1163">
            <v>0</v>
          </cell>
        </row>
        <row r="1164">
          <cell r="M1164">
            <v>0</v>
          </cell>
        </row>
        <row r="1165">
          <cell r="M1165">
            <v>0</v>
          </cell>
        </row>
        <row r="1166">
          <cell r="A1166" t="str">
            <v>S53</v>
          </cell>
          <cell r="M1166">
            <v>0</v>
          </cell>
        </row>
        <row r="1169">
          <cell r="M1169">
            <v>20</v>
          </cell>
        </row>
        <row r="1172">
          <cell r="A1172">
            <v>11</v>
          </cell>
          <cell r="M1172">
            <v>0.4</v>
          </cell>
        </row>
        <row r="1173">
          <cell r="A1173">
            <v>13</v>
          </cell>
          <cell r="M1173">
            <v>0.52</v>
          </cell>
        </row>
        <row r="1174">
          <cell r="A1174">
            <v>15</v>
          </cell>
          <cell r="M1174">
            <v>0.2</v>
          </cell>
        </row>
        <row r="1175">
          <cell r="A1175">
            <v>128</v>
          </cell>
          <cell r="M1175">
            <v>0.02</v>
          </cell>
        </row>
        <row r="1176">
          <cell r="A1176">
            <v>344</v>
          </cell>
          <cell r="M1176">
            <v>20.6</v>
          </cell>
        </row>
        <row r="1177">
          <cell r="M1177">
            <v>0</v>
          </cell>
        </row>
        <row r="1178">
          <cell r="M1178">
            <v>0</v>
          </cell>
        </row>
        <row r="1179">
          <cell r="M1179">
            <v>0</v>
          </cell>
        </row>
        <row r="1180">
          <cell r="M1180">
            <v>0</v>
          </cell>
        </row>
        <row r="1181">
          <cell r="M1181">
            <v>0</v>
          </cell>
        </row>
        <row r="1182">
          <cell r="M1182">
            <v>0</v>
          </cell>
        </row>
        <row r="1183">
          <cell r="M1183">
            <v>0</v>
          </cell>
        </row>
        <row r="1184">
          <cell r="M1184">
            <v>0</v>
          </cell>
        </row>
        <row r="1185">
          <cell r="M1185">
            <v>0</v>
          </cell>
        </row>
        <row r="1186">
          <cell r="M1186">
            <v>0</v>
          </cell>
        </row>
        <row r="1187">
          <cell r="M1187">
            <v>0</v>
          </cell>
        </row>
        <row r="1188">
          <cell r="A1188" t="str">
            <v>S54</v>
          </cell>
          <cell r="M1188">
            <v>0</v>
          </cell>
        </row>
        <row r="1191">
          <cell r="M1191">
            <v>516</v>
          </cell>
        </row>
        <row r="1194">
          <cell r="A1194">
            <v>11</v>
          </cell>
          <cell r="M1194">
            <v>10.32</v>
          </cell>
        </row>
        <row r="1195">
          <cell r="A1195">
            <v>13</v>
          </cell>
          <cell r="M1195">
            <v>13.415999999999999</v>
          </cell>
        </row>
        <row r="1196">
          <cell r="A1196">
            <v>15</v>
          </cell>
          <cell r="M1196">
            <v>5.16</v>
          </cell>
        </row>
        <row r="1197">
          <cell r="A1197">
            <v>128</v>
          </cell>
          <cell r="M1197">
            <v>0.51600000000000001</v>
          </cell>
        </row>
        <row r="1198">
          <cell r="A1198">
            <v>348</v>
          </cell>
          <cell r="M1198">
            <v>531.48</v>
          </cell>
        </row>
        <row r="1199">
          <cell r="M1199">
            <v>0</v>
          </cell>
        </row>
        <row r="1200">
          <cell r="M1200">
            <v>0</v>
          </cell>
        </row>
        <row r="1201">
          <cell r="M1201">
            <v>0</v>
          </cell>
        </row>
        <row r="1202">
          <cell r="M1202">
            <v>0</v>
          </cell>
        </row>
        <row r="1203">
          <cell r="M1203">
            <v>0</v>
          </cell>
        </row>
        <row r="1204">
          <cell r="M1204">
            <v>0</v>
          </cell>
        </row>
        <row r="1205">
          <cell r="M1205">
            <v>0</v>
          </cell>
        </row>
        <row r="1206">
          <cell r="M1206">
            <v>0</v>
          </cell>
        </row>
        <row r="1207">
          <cell r="M1207">
            <v>0</v>
          </cell>
        </row>
        <row r="1208">
          <cell r="M1208">
            <v>0</v>
          </cell>
        </row>
        <row r="1209">
          <cell r="M1209">
            <v>0</v>
          </cell>
        </row>
        <row r="1210">
          <cell r="A1210" t="str">
            <v>S55</v>
          </cell>
          <cell r="M1210">
            <v>0</v>
          </cell>
        </row>
        <row r="1213">
          <cell r="M1213">
            <v>28</v>
          </cell>
        </row>
        <row r="1216">
          <cell r="A1216">
            <v>11</v>
          </cell>
          <cell r="M1216">
            <v>0.56000000000000005</v>
          </cell>
        </row>
        <row r="1217">
          <cell r="A1217">
            <v>13</v>
          </cell>
          <cell r="M1217">
            <v>0.72799999999999998</v>
          </cell>
        </row>
        <row r="1218">
          <cell r="A1218">
            <v>15</v>
          </cell>
          <cell r="M1218">
            <v>0.28000000000000003</v>
          </cell>
        </row>
        <row r="1219">
          <cell r="A1219">
            <v>128</v>
          </cell>
          <cell r="M1219">
            <v>2.8000000000000001E-2</v>
          </cell>
        </row>
        <row r="1220">
          <cell r="A1220">
            <v>350</v>
          </cell>
          <cell r="M1220">
            <v>28.84</v>
          </cell>
        </row>
        <row r="1221">
          <cell r="M1221">
            <v>0</v>
          </cell>
        </row>
        <row r="1222">
          <cell r="M1222">
            <v>0</v>
          </cell>
        </row>
        <row r="1223">
          <cell r="M1223">
            <v>0</v>
          </cell>
        </row>
        <row r="1224">
          <cell r="M1224">
            <v>0</v>
          </cell>
        </row>
        <row r="1225">
          <cell r="M1225">
            <v>0</v>
          </cell>
        </row>
        <row r="1226">
          <cell r="M1226">
            <v>0</v>
          </cell>
        </row>
        <row r="1227">
          <cell r="M1227">
            <v>0</v>
          </cell>
        </row>
        <row r="1228">
          <cell r="M1228">
            <v>0</v>
          </cell>
        </row>
        <row r="1229">
          <cell r="M1229">
            <v>0</v>
          </cell>
        </row>
        <row r="1230">
          <cell r="M1230">
            <v>0</v>
          </cell>
        </row>
        <row r="1231">
          <cell r="M1231">
            <v>0</v>
          </cell>
        </row>
        <row r="1232">
          <cell r="A1232" t="str">
            <v>S56</v>
          </cell>
          <cell r="M1232">
            <v>0</v>
          </cell>
        </row>
        <row r="1235">
          <cell r="M1235">
            <v>56</v>
          </cell>
        </row>
        <row r="1238">
          <cell r="A1238">
            <v>11</v>
          </cell>
          <cell r="M1238">
            <v>1.1200000000000001</v>
          </cell>
        </row>
        <row r="1239">
          <cell r="A1239">
            <v>13</v>
          </cell>
          <cell r="M1239">
            <v>1.456</v>
          </cell>
        </row>
        <row r="1240">
          <cell r="A1240">
            <v>15</v>
          </cell>
          <cell r="M1240">
            <v>0.56000000000000005</v>
          </cell>
        </row>
        <row r="1241">
          <cell r="A1241">
            <v>128</v>
          </cell>
          <cell r="M1241">
            <v>5.6000000000000001E-2</v>
          </cell>
        </row>
        <row r="1242">
          <cell r="A1242">
            <v>257</v>
          </cell>
          <cell r="M1242">
            <v>57.68</v>
          </cell>
        </row>
        <row r="1243">
          <cell r="M1243">
            <v>0</v>
          </cell>
        </row>
        <row r="1244">
          <cell r="M1244">
            <v>0</v>
          </cell>
        </row>
        <row r="1245">
          <cell r="M1245">
            <v>0</v>
          </cell>
        </row>
        <row r="1246">
          <cell r="M1246">
            <v>0</v>
          </cell>
        </row>
        <row r="1247">
          <cell r="M1247">
            <v>0</v>
          </cell>
        </row>
        <row r="1248">
          <cell r="M1248">
            <v>0</v>
          </cell>
        </row>
        <row r="1249">
          <cell r="M1249">
            <v>0</v>
          </cell>
        </row>
        <row r="1250">
          <cell r="M1250">
            <v>0</v>
          </cell>
        </row>
        <row r="1251">
          <cell r="M1251">
            <v>0</v>
          </cell>
        </row>
        <row r="1252">
          <cell r="M1252">
            <v>0</v>
          </cell>
        </row>
        <row r="1253">
          <cell r="M1253">
            <v>0</v>
          </cell>
        </row>
        <row r="1254">
          <cell r="A1254" t="str">
            <v>S57</v>
          </cell>
          <cell r="M1254">
            <v>0</v>
          </cell>
        </row>
        <row r="1257">
          <cell r="M1257">
            <v>2800</v>
          </cell>
        </row>
        <row r="1260">
          <cell r="A1260">
            <v>11</v>
          </cell>
          <cell r="M1260">
            <v>56</v>
          </cell>
        </row>
        <row r="1261">
          <cell r="A1261">
            <v>13</v>
          </cell>
          <cell r="M1261">
            <v>72.8</v>
          </cell>
        </row>
        <row r="1262">
          <cell r="A1262">
            <v>15</v>
          </cell>
          <cell r="M1262">
            <v>28</v>
          </cell>
        </row>
        <row r="1263">
          <cell r="A1263">
            <v>128</v>
          </cell>
          <cell r="M1263">
            <v>2.8000000000000003</v>
          </cell>
        </row>
        <row r="1264">
          <cell r="A1264">
            <v>258</v>
          </cell>
          <cell r="M1264">
            <v>2884</v>
          </cell>
        </row>
        <row r="1265">
          <cell r="M1265">
            <v>0</v>
          </cell>
        </row>
        <row r="1266">
          <cell r="M1266">
            <v>0</v>
          </cell>
        </row>
        <row r="1267">
          <cell r="M1267">
            <v>0</v>
          </cell>
        </row>
        <row r="1268">
          <cell r="M1268">
            <v>0</v>
          </cell>
        </row>
        <row r="1269">
          <cell r="M1269">
            <v>0</v>
          </cell>
        </row>
        <row r="1270">
          <cell r="M1270">
            <v>0</v>
          </cell>
        </row>
        <row r="1271">
          <cell r="M1271">
            <v>0</v>
          </cell>
        </row>
        <row r="1272">
          <cell r="M1272">
            <v>0</v>
          </cell>
        </row>
        <row r="1273">
          <cell r="M1273">
            <v>0</v>
          </cell>
        </row>
        <row r="1274">
          <cell r="M1274">
            <v>0</v>
          </cell>
        </row>
        <row r="1275">
          <cell r="M1275">
            <v>0</v>
          </cell>
        </row>
        <row r="1276">
          <cell r="A1276" t="str">
            <v>S58</v>
          </cell>
          <cell r="M1276">
            <v>0</v>
          </cell>
        </row>
        <row r="1279">
          <cell r="M1279">
            <v>80</v>
          </cell>
        </row>
        <row r="1282">
          <cell r="A1282">
            <v>11</v>
          </cell>
          <cell r="M1282">
            <v>1.6</v>
          </cell>
        </row>
        <row r="1283">
          <cell r="A1283">
            <v>13</v>
          </cell>
          <cell r="M1283">
            <v>2.4</v>
          </cell>
        </row>
        <row r="1284">
          <cell r="A1284">
            <v>15</v>
          </cell>
          <cell r="M1284">
            <v>0.8</v>
          </cell>
        </row>
        <row r="1285">
          <cell r="A1285">
            <v>195</v>
          </cell>
          <cell r="M1285">
            <v>84</v>
          </cell>
        </row>
        <row r="1286">
          <cell r="M1286">
            <v>0</v>
          </cell>
        </row>
        <row r="1287">
          <cell r="M1287">
            <v>0</v>
          </cell>
        </row>
        <row r="1288">
          <cell r="M1288">
            <v>0</v>
          </cell>
        </row>
        <row r="1289">
          <cell r="M1289">
            <v>0</v>
          </cell>
        </row>
        <row r="1290">
          <cell r="M1290">
            <v>0</v>
          </cell>
        </row>
        <row r="1291">
          <cell r="M1291">
            <v>0</v>
          </cell>
        </row>
        <row r="1292">
          <cell r="M1292">
            <v>0</v>
          </cell>
        </row>
        <row r="1293">
          <cell r="M1293">
            <v>0</v>
          </cell>
        </row>
        <row r="1294">
          <cell r="M1294">
            <v>0</v>
          </cell>
        </row>
        <row r="1295">
          <cell r="M1295">
            <v>0</v>
          </cell>
        </row>
        <row r="1296">
          <cell r="M1296">
            <v>0</v>
          </cell>
        </row>
        <row r="1297">
          <cell r="M1297">
            <v>0</v>
          </cell>
        </row>
        <row r="1298">
          <cell r="A1298" t="str">
            <v>S59</v>
          </cell>
          <cell r="M1298">
            <v>0</v>
          </cell>
        </row>
        <row r="1301">
          <cell r="M1301">
            <v>28</v>
          </cell>
        </row>
        <row r="1304">
          <cell r="A1304">
            <v>11</v>
          </cell>
          <cell r="M1304">
            <v>0.56000000000000005</v>
          </cell>
        </row>
        <row r="1305">
          <cell r="A1305">
            <v>13</v>
          </cell>
          <cell r="M1305">
            <v>0.84</v>
          </cell>
        </row>
        <row r="1306">
          <cell r="A1306">
            <v>15</v>
          </cell>
          <cell r="M1306">
            <v>0.28000000000000003</v>
          </cell>
        </row>
        <row r="1307">
          <cell r="A1307">
            <v>199</v>
          </cell>
          <cell r="M1307">
            <v>29.400000000000002</v>
          </cell>
        </row>
        <row r="1308">
          <cell r="M1308">
            <v>0</v>
          </cell>
        </row>
        <row r="1309">
          <cell r="M1309">
            <v>0</v>
          </cell>
        </row>
        <row r="1310">
          <cell r="M1310">
            <v>0</v>
          </cell>
        </row>
        <row r="1311">
          <cell r="M1311">
            <v>0</v>
          </cell>
        </row>
        <row r="1312">
          <cell r="M1312">
            <v>0</v>
          </cell>
        </row>
        <row r="1313">
          <cell r="M1313">
            <v>0</v>
          </cell>
        </row>
        <row r="1314">
          <cell r="M1314">
            <v>0</v>
          </cell>
        </row>
        <row r="1315">
          <cell r="M1315">
            <v>0</v>
          </cell>
        </row>
        <row r="1316">
          <cell r="M1316">
            <v>0</v>
          </cell>
        </row>
        <row r="1317">
          <cell r="M1317">
            <v>0</v>
          </cell>
        </row>
        <row r="1318">
          <cell r="M1318">
            <v>0</v>
          </cell>
        </row>
        <row r="1319">
          <cell r="M1319">
            <v>0</v>
          </cell>
        </row>
        <row r="1320">
          <cell r="A1320" t="str">
            <v>S60</v>
          </cell>
          <cell r="M1320">
            <v>0</v>
          </cell>
        </row>
        <row r="1323">
          <cell r="M1323">
            <v>90.8</v>
          </cell>
        </row>
        <row r="1326">
          <cell r="A1326">
            <v>11</v>
          </cell>
          <cell r="M1326">
            <v>1.8160000000000001</v>
          </cell>
        </row>
        <row r="1327">
          <cell r="A1327">
            <v>13</v>
          </cell>
          <cell r="M1327">
            <v>2.7239999999999998</v>
          </cell>
        </row>
        <row r="1328">
          <cell r="A1328">
            <v>15</v>
          </cell>
          <cell r="M1328">
            <v>0.90800000000000003</v>
          </cell>
        </row>
        <row r="1329">
          <cell r="A1329">
            <v>208</v>
          </cell>
          <cell r="M1329">
            <v>95.34</v>
          </cell>
        </row>
        <row r="1330">
          <cell r="M1330">
            <v>0</v>
          </cell>
        </row>
        <row r="1331">
          <cell r="M1331">
            <v>0</v>
          </cell>
        </row>
        <row r="1332">
          <cell r="M1332">
            <v>0</v>
          </cell>
        </row>
        <row r="1333">
          <cell r="M1333">
            <v>0</v>
          </cell>
        </row>
        <row r="1334">
          <cell r="M1334">
            <v>0</v>
          </cell>
        </row>
        <row r="1335">
          <cell r="M1335">
            <v>0</v>
          </cell>
        </row>
        <row r="1336">
          <cell r="M1336">
            <v>0</v>
          </cell>
        </row>
        <row r="1337">
          <cell r="M1337">
            <v>0</v>
          </cell>
        </row>
        <row r="1338">
          <cell r="M1338">
            <v>0</v>
          </cell>
        </row>
        <row r="1339">
          <cell r="M1339">
            <v>0</v>
          </cell>
        </row>
        <row r="1340">
          <cell r="M1340">
            <v>0</v>
          </cell>
        </row>
        <row r="1341">
          <cell r="M1341">
            <v>0</v>
          </cell>
        </row>
        <row r="1342">
          <cell r="A1342" t="str">
            <v>S61</v>
          </cell>
          <cell r="M1342">
            <v>0</v>
          </cell>
        </row>
        <row r="1345">
          <cell r="M1345">
            <v>154.80000000000001</v>
          </cell>
        </row>
        <row r="1348">
          <cell r="A1348">
            <v>11</v>
          </cell>
          <cell r="M1348">
            <v>3.0960000000000001</v>
          </cell>
        </row>
        <row r="1349">
          <cell r="A1349">
            <v>13</v>
          </cell>
          <cell r="M1349">
            <v>4.6440000000000001</v>
          </cell>
        </row>
        <row r="1350">
          <cell r="A1350">
            <v>15</v>
          </cell>
          <cell r="M1350">
            <v>1.548</v>
          </cell>
        </row>
        <row r="1351">
          <cell r="A1351">
            <v>211</v>
          </cell>
          <cell r="M1351">
            <v>162.54000000000002</v>
          </cell>
        </row>
        <row r="1352">
          <cell r="M1352">
            <v>0</v>
          </cell>
        </row>
        <row r="1353">
          <cell r="M1353">
            <v>0</v>
          </cell>
        </row>
        <row r="1354">
          <cell r="M1354">
            <v>0</v>
          </cell>
        </row>
        <row r="1355">
          <cell r="M1355">
            <v>0</v>
          </cell>
        </row>
        <row r="1356">
          <cell r="M1356">
            <v>0</v>
          </cell>
        </row>
        <row r="1357">
          <cell r="M1357">
            <v>0</v>
          </cell>
        </row>
        <row r="1358">
          <cell r="M1358">
            <v>0</v>
          </cell>
        </row>
        <row r="1359">
          <cell r="M1359">
            <v>0</v>
          </cell>
        </row>
        <row r="1360">
          <cell r="M1360">
            <v>0</v>
          </cell>
        </row>
        <row r="1361">
          <cell r="M1361">
            <v>0</v>
          </cell>
        </row>
        <row r="1362">
          <cell r="M1362">
            <v>0</v>
          </cell>
        </row>
        <row r="1363">
          <cell r="M1363">
            <v>0</v>
          </cell>
        </row>
        <row r="1364">
          <cell r="A1364" t="str">
            <v>S62</v>
          </cell>
          <cell r="M1364">
            <v>0</v>
          </cell>
        </row>
        <row r="1367">
          <cell r="M1367">
            <v>14</v>
          </cell>
        </row>
        <row r="1370">
          <cell r="A1370">
            <v>11</v>
          </cell>
          <cell r="M1370">
            <v>0.28000000000000003</v>
          </cell>
        </row>
        <row r="1371">
          <cell r="A1371">
            <v>13</v>
          </cell>
          <cell r="M1371">
            <v>0.42</v>
          </cell>
        </row>
        <row r="1372">
          <cell r="A1372">
            <v>15</v>
          </cell>
          <cell r="M1372">
            <v>0.14000000000000001</v>
          </cell>
        </row>
        <row r="1373">
          <cell r="A1373">
            <v>224</v>
          </cell>
          <cell r="M1373">
            <v>14.700000000000001</v>
          </cell>
        </row>
        <row r="1374">
          <cell r="M1374">
            <v>0</v>
          </cell>
        </row>
        <row r="1375">
          <cell r="M1375">
            <v>0</v>
          </cell>
        </row>
        <row r="1376">
          <cell r="M1376">
            <v>0</v>
          </cell>
        </row>
        <row r="1377">
          <cell r="M1377">
            <v>0</v>
          </cell>
        </row>
        <row r="1378">
          <cell r="M1378">
            <v>0</v>
          </cell>
        </row>
        <row r="1379">
          <cell r="M1379">
            <v>0</v>
          </cell>
        </row>
        <row r="1380">
          <cell r="M1380">
            <v>0</v>
          </cell>
        </row>
        <row r="1381">
          <cell r="M1381">
            <v>0</v>
          </cell>
        </row>
        <row r="1382">
          <cell r="M1382">
            <v>0</v>
          </cell>
        </row>
        <row r="1383">
          <cell r="M1383">
            <v>0</v>
          </cell>
        </row>
        <row r="1384">
          <cell r="M1384">
            <v>0</v>
          </cell>
        </row>
        <row r="1385">
          <cell r="M1385">
            <v>0</v>
          </cell>
        </row>
        <row r="1386">
          <cell r="A1386" t="str">
            <v>S63</v>
          </cell>
          <cell r="M1386">
            <v>0</v>
          </cell>
        </row>
        <row r="1389">
          <cell r="M1389">
            <v>38</v>
          </cell>
        </row>
        <row r="1392">
          <cell r="A1392">
            <v>11</v>
          </cell>
          <cell r="M1392">
            <v>0.76</v>
          </cell>
        </row>
        <row r="1393">
          <cell r="A1393">
            <v>13</v>
          </cell>
          <cell r="M1393">
            <v>1.1399999999999999</v>
          </cell>
        </row>
        <row r="1394">
          <cell r="A1394">
            <v>15</v>
          </cell>
          <cell r="M1394">
            <v>0.38</v>
          </cell>
        </row>
        <row r="1395">
          <cell r="A1395">
            <v>230</v>
          </cell>
          <cell r="M1395">
            <v>39.9</v>
          </cell>
        </row>
        <row r="1396">
          <cell r="M1396">
            <v>0</v>
          </cell>
        </row>
        <row r="1397">
          <cell r="M1397">
            <v>0</v>
          </cell>
        </row>
        <row r="1398">
          <cell r="M1398">
            <v>0</v>
          </cell>
        </row>
        <row r="1399">
          <cell r="M1399">
            <v>0</v>
          </cell>
        </row>
        <row r="1400">
          <cell r="M1400">
            <v>0</v>
          </cell>
        </row>
        <row r="1401">
          <cell r="M1401">
            <v>0</v>
          </cell>
        </row>
        <row r="1402">
          <cell r="M1402">
            <v>0</v>
          </cell>
        </row>
        <row r="1403">
          <cell r="M1403">
            <v>0</v>
          </cell>
        </row>
        <row r="1404">
          <cell r="M1404">
            <v>0</v>
          </cell>
        </row>
        <row r="1405">
          <cell r="M1405">
            <v>0</v>
          </cell>
        </row>
        <row r="1406">
          <cell r="M1406">
            <v>0</v>
          </cell>
        </row>
        <row r="1407">
          <cell r="M1407">
            <v>0</v>
          </cell>
        </row>
        <row r="1408">
          <cell r="A1408" t="str">
            <v>S64</v>
          </cell>
          <cell r="M1408">
            <v>0</v>
          </cell>
        </row>
        <row r="1411">
          <cell r="M1411">
            <v>17</v>
          </cell>
        </row>
        <row r="1414">
          <cell r="A1414">
            <v>11</v>
          </cell>
          <cell r="M1414">
            <v>0.34</v>
          </cell>
        </row>
        <row r="1415">
          <cell r="A1415">
            <v>13</v>
          </cell>
          <cell r="M1415">
            <v>0.51</v>
          </cell>
        </row>
        <row r="1416">
          <cell r="A1416">
            <v>15</v>
          </cell>
          <cell r="M1416">
            <v>0.17</v>
          </cell>
        </row>
        <row r="1417">
          <cell r="A1417">
            <v>233</v>
          </cell>
          <cell r="M1417">
            <v>17.850000000000001</v>
          </cell>
        </row>
        <row r="1418">
          <cell r="M1418">
            <v>0</v>
          </cell>
        </row>
        <row r="1419">
          <cell r="M1419">
            <v>0</v>
          </cell>
        </row>
        <row r="1420">
          <cell r="M1420">
            <v>0</v>
          </cell>
        </row>
        <row r="1421">
          <cell r="M1421">
            <v>0</v>
          </cell>
        </row>
        <row r="1422">
          <cell r="M1422">
            <v>0</v>
          </cell>
        </row>
        <row r="1423">
          <cell r="M1423">
            <v>0</v>
          </cell>
        </row>
        <row r="1424">
          <cell r="M1424">
            <v>0</v>
          </cell>
        </row>
        <row r="1425">
          <cell r="M1425">
            <v>0</v>
          </cell>
        </row>
        <row r="1426">
          <cell r="M1426">
            <v>0</v>
          </cell>
        </row>
        <row r="1427">
          <cell r="M1427">
            <v>0</v>
          </cell>
        </row>
        <row r="1428">
          <cell r="M1428">
            <v>0</v>
          </cell>
        </row>
        <row r="1429">
          <cell r="M1429">
            <v>0</v>
          </cell>
        </row>
        <row r="1430">
          <cell r="A1430" t="str">
            <v>S65</v>
          </cell>
          <cell r="M1430">
            <v>0</v>
          </cell>
        </row>
        <row r="1433">
          <cell r="M1433">
            <v>5</v>
          </cell>
        </row>
        <row r="1436">
          <cell r="A1436">
            <v>283</v>
          </cell>
          <cell r="M1436">
            <v>5</v>
          </cell>
        </row>
        <row r="1437">
          <cell r="M1437">
            <v>0</v>
          </cell>
        </row>
        <row r="1438">
          <cell r="M1438">
            <v>0</v>
          </cell>
        </row>
        <row r="1439">
          <cell r="M1439">
            <v>0</v>
          </cell>
        </row>
        <row r="1440">
          <cell r="M1440">
            <v>0</v>
          </cell>
        </row>
        <row r="1441">
          <cell r="M1441">
            <v>0</v>
          </cell>
        </row>
        <row r="1442">
          <cell r="M1442">
            <v>0</v>
          </cell>
        </row>
        <row r="1443">
          <cell r="M1443">
            <v>0</v>
          </cell>
        </row>
        <row r="1444">
          <cell r="M1444">
            <v>0</v>
          </cell>
        </row>
        <row r="1445">
          <cell r="M1445">
            <v>0</v>
          </cell>
        </row>
        <row r="1446">
          <cell r="M1446">
            <v>0</v>
          </cell>
        </row>
        <row r="1447">
          <cell r="M1447">
            <v>0</v>
          </cell>
        </row>
        <row r="1448">
          <cell r="M1448">
            <v>0</v>
          </cell>
        </row>
        <row r="1449">
          <cell r="M1449">
            <v>0</v>
          </cell>
        </row>
        <row r="1450">
          <cell r="M1450">
            <v>0</v>
          </cell>
        </row>
        <row r="1451">
          <cell r="M1451">
            <v>0</v>
          </cell>
        </row>
        <row r="1452">
          <cell r="A1452" t="str">
            <v>S66</v>
          </cell>
          <cell r="M1452">
            <v>0</v>
          </cell>
        </row>
        <row r="1455">
          <cell r="M1455">
            <v>7680</v>
          </cell>
        </row>
        <row r="1458">
          <cell r="A1458">
            <v>13</v>
          </cell>
          <cell r="M1458">
            <v>30.72</v>
          </cell>
        </row>
        <row r="1459">
          <cell r="A1459">
            <v>15</v>
          </cell>
          <cell r="M1459">
            <v>7.68</v>
          </cell>
        </row>
        <row r="1460">
          <cell r="M1460">
            <v>0</v>
          </cell>
        </row>
        <row r="1461">
          <cell r="M1461">
            <v>0</v>
          </cell>
        </row>
        <row r="1462">
          <cell r="M1462">
            <v>0</v>
          </cell>
        </row>
        <row r="1463">
          <cell r="M1463">
            <v>0</v>
          </cell>
        </row>
        <row r="1464">
          <cell r="M1464">
            <v>0</v>
          </cell>
        </row>
        <row r="1465">
          <cell r="M1465">
            <v>0</v>
          </cell>
        </row>
        <row r="1466">
          <cell r="M1466">
            <v>0</v>
          </cell>
        </row>
        <row r="1467">
          <cell r="M1467">
            <v>0</v>
          </cell>
        </row>
        <row r="1468">
          <cell r="M1468">
            <v>0</v>
          </cell>
        </row>
        <row r="1469">
          <cell r="M1469">
            <v>0</v>
          </cell>
        </row>
        <row r="1470">
          <cell r="M1470">
            <v>0</v>
          </cell>
        </row>
        <row r="1471">
          <cell r="M1471">
            <v>0</v>
          </cell>
        </row>
        <row r="1472">
          <cell r="M1472">
            <v>0</v>
          </cell>
        </row>
        <row r="1473">
          <cell r="M1473">
            <v>0</v>
          </cell>
        </row>
        <row r="1474">
          <cell r="A1474" t="str">
            <v>S67</v>
          </cell>
          <cell r="M1474">
            <v>0</v>
          </cell>
        </row>
        <row r="1477">
          <cell r="M1477">
            <v>170</v>
          </cell>
        </row>
        <row r="1480">
          <cell r="A1480">
            <v>13</v>
          </cell>
          <cell r="M1480">
            <v>11.9</v>
          </cell>
        </row>
        <row r="1481">
          <cell r="A1481">
            <v>15</v>
          </cell>
          <cell r="M1481">
            <v>1.19</v>
          </cell>
        </row>
        <row r="1482">
          <cell r="A1482">
            <v>260</v>
          </cell>
          <cell r="M1482">
            <v>170</v>
          </cell>
        </row>
        <row r="1483">
          <cell r="M1483">
            <v>0</v>
          </cell>
        </row>
        <row r="1484">
          <cell r="M1484">
            <v>0</v>
          </cell>
        </row>
        <row r="1485">
          <cell r="M1485">
            <v>0</v>
          </cell>
        </row>
        <row r="1486">
          <cell r="M1486">
            <v>0</v>
          </cell>
        </row>
        <row r="1487">
          <cell r="M1487">
            <v>0</v>
          </cell>
        </row>
        <row r="1488">
          <cell r="M1488">
            <v>0</v>
          </cell>
        </row>
        <row r="1489">
          <cell r="M1489">
            <v>0</v>
          </cell>
        </row>
        <row r="1490">
          <cell r="M1490">
            <v>0</v>
          </cell>
        </row>
        <row r="1491">
          <cell r="M1491">
            <v>0</v>
          </cell>
        </row>
        <row r="1492">
          <cell r="M1492">
            <v>0</v>
          </cell>
        </row>
        <row r="1493">
          <cell r="M1493">
            <v>0</v>
          </cell>
        </row>
        <row r="1494">
          <cell r="M1494">
            <v>0</v>
          </cell>
        </row>
        <row r="1495">
          <cell r="M1495">
            <v>0</v>
          </cell>
        </row>
        <row r="1496">
          <cell r="A1496" t="str">
            <v>S68</v>
          </cell>
          <cell r="M1496">
            <v>0</v>
          </cell>
        </row>
        <row r="1499">
          <cell r="M1499">
            <v>19.2</v>
          </cell>
        </row>
        <row r="1502">
          <cell r="A1502">
            <v>11</v>
          </cell>
          <cell r="M1502">
            <v>4.992</v>
          </cell>
        </row>
        <row r="1503">
          <cell r="M1503">
            <v>0</v>
          </cell>
        </row>
        <row r="1504">
          <cell r="M1504">
            <v>0</v>
          </cell>
        </row>
        <row r="1505">
          <cell r="M1505">
            <v>0</v>
          </cell>
        </row>
        <row r="1506">
          <cell r="M1506">
            <v>0</v>
          </cell>
        </row>
        <row r="1507">
          <cell r="M1507">
            <v>0</v>
          </cell>
        </row>
        <row r="1508">
          <cell r="M1508">
            <v>0</v>
          </cell>
        </row>
        <row r="1509">
          <cell r="M1509">
            <v>0</v>
          </cell>
        </row>
        <row r="1510">
          <cell r="M1510">
            <v>0</v>
          </cell>
        </row>
        <row r="1511">
          <cell r="M1511">
            <v>0</v>
          </cell>
        </row>
        <row r="1512">
          <cell r="M1512">
            <v>0</v>
          </cell>
        </row>
        <row r="1513">
          <cell r="M1513">
            <v>0</v>
          </cell>
        </row>
        <row r="1514">
          <cell r="M1514">
            <v>0</v>
          </cell>
        </row>
        <row r="1515">
          <cell r="M1515">
            <v>0</v>
          </cell>
        </row>
        <row r="1516">
          <cell r="M1516">
            <v>0</v>
          </cell>
        </row>
        <row r="1517">
          <cell r="M1517">
            <v>0</v>
          </cell>
        </row>
        <row r="1518">
          <cell r="A1518" t="str">
            <v>S69</v>
          </cell>
          <cell r="M1518">
            <v>0</v>
          </cell>
        </row>
        <row r="1521">
          <cell r="M1521">
            <v>365</v>
          </cell>
        </row>
        <row r="1524">
          <cell r="A1524">
            <v>13</v>
          </cell>
          <cell r="M1524">
            <v>7.3</v>
          </cell>
        </row>
        <row r="1525">
          <cell r="A1525">
            <v>263</v>
          </cell>
          <cell r="M1525">
            <v>4380</v>
          </cell>
        </row>
        <row r="1526">
          <cell r="M1526">
            <v>0</v>
          </cell>
        </row>
        <row r="1527">
          <cell r="M1527">
            <v>0</v>
          </cell>
        </row>
        <row r="1528">
          <cell r="M1528">
            <v>0</v>
          </cell>
        </row>
        <row r="1529">
          <cell r="M1529">
            <v>0</v>
          </cell>
        </row>
        <row r="1530">
          <cell r="M1530">
            <v>0</v>
          </cell>
        </row>
        <row r="1531">
          <cell r="M1531">
            <v>0</v>
          </cell>
        </row>
        <row r="1532">
          <cell r="M1532">
            <v>0</v>
          </cell>
        </row>
        <row r="1533">
          <cell r="M1533">
            <v>0</v>
          </cell>
        </row>
        <row r="1534">
          <cell r="M1534">
            <v>0</v>
          </cell>
        </row>
        <row r="1535">
          <cell r="M1535">
            <v>0</v>
          </cell>
        </row>
        <row r="1536">
          <cell r="M1536">
            <v>0</v>
          </cell>
        </row>
        <row r="1537">
          <cell r="M1537">
            <v>0</v>
          </cell>
        </row>
        <row r="1538">
          <cell r="M1538">
            <v>0</v>
          </cell>
        </row>
        <row r="1539">
          <cell r="M1539">
            <v>0</v>
          </cell>
        </row>
        <row r="1540">
          <cell r="A1540" t="str">
            <v>S70</v>
          </cell>
          <cell r="M1540">
            <v>0</v>
          </cell>
        </row>
        <row r="1543">
          <cell r="M1543">
            <v>77</v>
          </cell>
        </row>
        <row r="1546">
          <cell r="A1546">
            <v>13</v>
          </cell>
          <cell r="M1546">
            <v>2.31</v>
          </cell>
        </row>
        <row r="1547">
          <cell r="A1547">
            <v>327</v>
          </cell>
          <cell r="M1547">
            <v>616</v>
          </cell>
        </row>
        <row r="1548">
          <cell r="M1548">
            <v>0</v>
          </cell>
        </row>
        <row r="1549">
          <cell r="M1549">
            <v>0</v>
          </cell>
        </row>
        <row r="1550">
          <cell r="M1550">
            <v>0</v>
          </cell>
        </row>
        <row r="1551">
          <cell r="M1551">
            <v>0</v>
          </cell>
        </row>
        <row r="1552">
          <cell r="M1552">
            <v>0</v>
          </cell>
        </row>
        <row r="1553">
          <cell r="M1553">
            <v>0</v>
          </cell>
        </row>
        <row r="1554">
          <cell r="M1554">
            <v>0</v>
          </cell>
        </row>
        <row r="1555">
          <cell r="M1555">
            <v>0</v>
          </cell>
        </row>
        <row r="1556">
          <cell r="M1556">
            <v>0</v>
          </cell>
        </row>
        <row r="1557">
          <cell r="M1557">
            <v>0</v>
          </cell>
        </row>
        <row r="1558">
          <cell r="M1558">
            <v>0</v>
          </cell>
        </row>
        <row r="1559">
          <cell r="M1559">
            <v>0</v>
          </cell>
        </row>
        <row r="1560">
          <cell r="M1560">
            <v>0</v>
          </cell>
        </row>
        <row r="1561">
          <cell r="M1561">
            <v>0</v>
          </cell>
        </row>
        <row r="1562">
          <cell r="A1562" t="str">
            <v>S71</v>
          </cell>
          <cell r="M1562">
            <v>0</v>
          </cell>
        </row>
        <row r="1565">
          <cell r="M1565">
            <v>17</v>
          </cell>
        </row>
        <row r="1568">
          <cell r="A1568">
            <v>11</v>
          </cell>
          <cell r="M1568">
            <v>1.1900000000000002</v>
          </cell>
        </row>
        <row r="1569">
          <cell r="A1569">
            <v>13</v>
          </cell>
          <cell r="M1569">
            <v>1.36</v>
          </cell>
        </row>
        <row r="1570">
          <cell r="A1570">
            <v>267</v>
          </cell>
          <cell r="M1570">
            <v>17</v>
          </cell>
        </row>
        <row r="1571">
          <cell r="M1571">
            <v>0</v>
          </cell>
        </row>
        <row r="1572">
          <cell r="M1572">
            <v>0</v>
          </cell>
        </row>
        <row r="1573">
          <cell r="M1573">
            <v>0</v>
          </cell>
        </row>
        <row r="1574">
          <cell r="M1574">
            <v>0</v>
          </cell>
        </row>
        <row r="1575">
          <cell r="M1575">
            <v>0</v>
          </cell>
        </row>
        <row r="1576">
          <cell r="M1576">
            <v>0</v>
          </cell>
        </row>
        <row r="1577">
          <cell r="M1577">
            <v>0</v>
          </cell>
        </row>
        <row r="1578">
          <cell r="M1578">
            <v>0</v>
          </cell>
        </row>
        <row r="1579">
          <cell r="M1579">
            <v>0</v>
          </cell>
        </row>
        <row r="1580">
          <cell r="M1580">
            <v>0</v>
          </cell>
        </row>
        <row r="1581">
          <cell r="M1581">
            <v>0</v>
          </cell>
        </row>
        <row r="1582">
          <cell r="M1582">
            <v>0</v>
          </cell>
        </row>
        <row r="1583">
          <cell r="M1583">
            <v>0</v>
          </cell>
        </row>
        <row r="1584">
          <cell r="A1584" t="str">
            <v>S72</v>
          </cell>
          <cell r="M1584">
            <v>0</v>
          </cell>
        </row>
        <row r="1587">
          <cell r="M1587">
            <v>4</v>
          </cell>
        </row>
        <row r="1590">
          <cell r="A1590">
            <v>11</v>
          </cell>
          <cell r="M1590">
            <v>0.28000000000000003</v>
          </cell>
        </row>
        <row r="1591">
          <cell r="A1591">
            <v>13</v>
          </cell>
          <cell r="M1591">
            <v>0.32</v>
          </cell>
        </row>
        <row r="1592">
          <cell r="A1592">
            <v>265</v>
          </cell>
          <cell r="M1592">
            <v>4</v>
          </cell>
        </row>
        <row r="1593">
          <cell r="M1593">
            <v>0</v>
          </cell>
        </row>
        <row r="1594">
          <cell r="M1594">
            <v>0</v>
          </cell>
        </row>
        <row r="1595">
          <cell r="M1595">
            <v>0</v>
          </cell>
        </row>
        <row r="1596">
          <cell r="M1596">
            <v>0</v>
          </cell>
        </row>
        <row r="1597">
          <cell r="M1597">
            <v>0</v>
          </cell>
        </row>
        <row r="1598">
          <cell r="M1598">
            <v>0</v>
          </cell>
        </row>
        <row r="1599">
          <cell r="M1599">
            <v>0</v>
          </cell>
        </row>
        <row r="1600">
          <cell r="M1600">
            <v>0</v>
          </cell>
        </row>
        <row r="1601">
          <cell r="M1601">
            <v>0</v>
          </cell>
        </row>
        <row r="1602">
          <cell r="M1602">
            <v>0</v>
          </cell>
        </row>
        <row r="1603">
          <cell r="M1603">
            <v>0</v>
          </cell>
        </row>
        <row r="1604">
          <cell r="M1604">
            <v>0</v>
          </cell>
        </row>
        <row r="1605">
          <cell r="M1605">
            <v>0</v>
          </cell>
        </row>
        <row r="1606">
          <cell r="A1606" t="str">
            <v>S73</v>
          </cell>
          <cell r="M1606">
            <v>0</v>
          </cell>
        </row>
        <row r="1609">
          <cell r="M1609">
            <v>12</v>
          </cell>
        </row>
        <row r="1612">
          <cell r="A1612">
            <v>11</v>
          </cell>
          <cell r="M1612">
            <v>0.84000000000000008</v>
          </cell>
        </row>
        <row r="1613">
          <cell r="A1613">
            <v>13</v>
          </cell>
          <cell r="M1613">
            <v>0.96</v>
          </cell>
        </row>
        <row r="1614">
          <cell r="A1614">
            <v>266</v>
          </cell>
          <cell r="M1614">
            <v>12</v>
          </cell>
        </row>
        <row r="1615">
          <cell r="M1615">
            <v>0</v>
          </cell>
        </row>
        <row r="1616">
          <cell r="M1616">
            <v>0</v>
          </cell>
        </row>
        <row r="1617">
          <cell r="M1617">
            <v>0</v>
          </cell>
        </row>
        <row r="1618">
          <cell r="M1618">
            <v>0</v>
          </cell>
        </row>
        <row r="1619">
          <cell r="M1619">
            <v>0</v>
          </cell>
        </row>
        <row r="1620">
          <cell r="M1620">
            <v>0</v>
          </cell>
        </row>
        <row r="1621">
          <cell r="M1621">
            <v>0</v>
          </cell>
        </row>
        <row r="1622">
          <cell r="M1622">
            <v>0</v>
          </cell>
        </row>
        <row r="1623">
          <cell r="M1623">
            <v>0</v>
          </cell>
        </row>
        <row r="1624">
          <cell r="M1624">
            <v>0</v>
          </cell>
        </row>
        <row r="1625">
          <cell r="M1625">
            <v>0</v>
          </cell>
        </row>
        <row r="1626">
          <cell r="M1626">
            <v>0</v>
          </cell>
        </row>
        <row r="1627">
          <cell r="M1627">
            <v>0</v>
          </cell>
        </row>
        <row r="1628">
          <cell r="A1628" t="str">
            <v>S74</v>
          </cell>
          <cell r="M1628">
            <v>0</v>
          </cell>
        </row>
        <row r="1631">
          <cell r="M1631">
            <v>2</v>
          </cell>
        </row>
        <row r="1634">
          <cell r="A1634">
            <v>11</v>
          </cell>
          <cell r="M1634">
            <v>0.14000000000000001</v>
          </cell>
        </row>
        <row r="1635">
          <cell r="A1635">
            <v>13</v>
          </cell>
          <cell r="M1635">
            <v>0.16</v>
          </cell>
        </row>
        <row r="1636">
          <cell r="A1636">
            <v>269</v>
          </cell>
          <cell r="M1636">
            <v>2</v>
          </cell>
        </row>
        <row r="1637">
          <cell r="M1637">
            <v>0</v>
          </cell>
        </row>
        <row r="1638">
          <cell r="M1638">
            <v>0</v>
          </cell>
        </row>
        <row r="1639">
          <cell r="M1639">
            <v>0</v>
          </cell>
        </row>
        <row r="1640">
          <cell r="M1640">
            <v>0</v>
          </cell>
        </row>
        <row r="1641">
          <cell r="M1641">
            <v>0</v>
          </cell>
        </row>
        <row r="1642">
          <cell r="M1642">
            <v>0</v>
          </cell>
        </row>
        <row r="1643">
          <cell r="M1643">
            <v>0</v>
          </cell>
        </row>
        <row r="1644">
          <cell r="M1644">
            <v>0</v>
          </cell>
        </row>
        <row r="1645">
          <cell r="M1645">
            <v>0</v>
          </cell>
        </row>
        <row r="1646">
          <cell r="M1646">
            <v>0</v>
          </cell>
        </row>
        <row r="1647">
          <cell r="M1647">
            <v>0</v>
          </cell>
        </row>
        <row r="1648">
          <cell r="M1648">
            <v>0</v>
          </cell>
        </row>
        <row r="1649">
          <cell r="M1649">
            <v>0</v>
          </cell>
        </row>
        <row r="1650">
          <cell r="A1650" t="str">
            <v>S75</v>
          </cell>
          <cell r="M1650">
            <v>0</v>
          </cell>
        </row>
        <row r="1653">
          <cell r="M1653">
            <v>8</v>
          </cell>
        </row>
        <row r="1656">
          <cell r="A1656">
            <v>13</v>
          </cell>
          <cell r="M1656">
            <v>1.68</v>
          </cell>
        </row>
        <row r="1657">
          <cell r="A1657">
            <v>134</v>
          </cell>
          <cell r="M1657">
            <v>8</v>
          </cell>
        </row>
        <row r="1658">
          <cell r="M1658">
            <v>0</v>
          </cell>
        </row>
        <row r="1659">
          <cell r="M1659">
            <v>0</v>
          </cell>
        </row>
        <row r="1660">
          <cell r="M1660">
            <v>0</v>
          </cell>
        </row>
        <row r="1661">
          <cell r="M1661">
            <v>0</v>
          </cell>
        </row>
        <row r="1662">
          <cell r="M1662">
            <v>0</v>
          </cell>
        </row>
        <row r="1663">
          <cell r="M1663">
            <v>0</v>
          </cell>
        </row>
        <row r="1664">
          <cell r="M1664">
            <v>0</v>
          </cell>
        </row>
        <row r="1665">
          <cell r="M1665">
            <v>0</v>
          </cell>
        </row>
        <row r="1666">
          <cell r="M1666">
            <v>0</v>
          </cell>
        </row>
        <row r="1667">
          <cell r="M1667">
            <v>0</v>
          </cell>
        </row>
        <row r="1668">
          <cell r="M1668">
            <v>0</v>
          </cell>
        </row>
        <row r="1669">
          <cell r="M1669">
            <v>0</v>
          </cell>
        </row>
        <row r="1670">
          <cell r="M1670">
            <v>0</v>
          </cell>
        </row>
        <row r="1671">
          <cell r="M1671">
            <v>0</v>
          </cell>
        </row>
        <row r="1672">
          <cell r="A1672" t="str">
            <v>S76</v>
          </cell>
          <cell r="M1672">
            <v>0</v>
          </cell>
        </row>
        <row r="1675">
          <cell r="M1675">
            <v>73</v>
          </cell>
        </row>
        <row r="1678">
          <cell r="A1678">
            <v>13</v>
          </cell>
          <cell r="M1678">
            <v>11.68</v>
          </cell>
        </row>
        <row r="1679">
          <cell r="A1679">
            <v>110</v>
          </cell>
          <cell r="M1679">
            <v>73</v>
          </cell>
        </row>
        <row r="1680">
          <cell r="M1680">
            <v>0</v>
          </cell>
        </row>
        <row r="1681">
          <cell r="M1681">
            <v>0</v>
          </cell>
        </row>
        <row r="1682">
          <cell r="M1682">
            <v>0</v>
          </cell>
        </row>
        <row r="1683">
          <cell r="M1683">
            <v>0</v>
          </cell>
        </row>
        <row r="1684">
          <cell r="M1684">
            <v>0</v>
          </cell>
        </row>
        <row r="1685">
          <cell r="M1685">
            <v>0</v>
          </cell>
        </row>
        <row r="1686">
          <cell r="M1686">
            <v>0</v>
          </cell>
        </row>
        <row r="1687">
          <cell r="M1687">
            <v>0</v>
          </cell>
        </row>
        <row r="1688">
          <cell r="M1688">
            <v>0</v>
          </cell>
        </row>
        <row r="1689">
          <cell r="M1689">
            <v>0</v>
          </cell>
        </row>
        <row r="1690">
          <cell r="M1690">
            <v>0</v>
          </cell>
        </row>
        <row r="1691">
          <cell r="M1691">
            <v>0</v>
          </cell>
        </row>
        <row r="1692">
          <cell r="M1692">
            <v>0</v>
          </cell>
        </row>
        <row r="1693">
          <cell r="M1693">
            <v>0</v>
          </cell>
        </row>
        <row r="1694">
          <cell r="A1694" t="str">
            <v>S77</v>
          </cell>
          <cell r="M1694">
            <v>0</v>
          </cell>
        </row>
        <row r="1697">
          <cell r="M1697">
            <v>12</v>
          </cell>
        </row>
        <row r="1700">
          <cell r="A1700">
            <v>13</v>
          </cell>
          <cell r="M1700">
            <v>1.7999999999999998</v>
          </cell>
        </row>
        <row r="1701">
          <cell r="A1701">
            <v>156</v>
          </cell>
          <cell r="M1701">
            <v>12</v>
          </cell>
        </row>
        <row r="1702">
          <cell r="M1702">
            <v>0</v>
          </cell>
        </row>
        <row r="1703">
          <cell r="M1703">
            <v>0</v>
          </cell>
        </row>
        <row r="1704">
          <cell r="M1704">
            <v>0</v>
          </cell>
        </row>
        <row r="1705">
          <cell r="M1705">
            <v>0</v>
          </cell>
        </row>
        <row r="1706">
          <cell r="M1706">
            <v>0</v>
          </cell>
        </row>
        <row r="1707">
          <cell r="M1707">
            <v>0</v>
          </cell>
        </row>
        <row r="1708">
          <cell r="M1708">
            <v>0</v>
          </cell>
        </row>
        <row r="1709">
          <cell r="M1709">
            <v>0</v>
          </cell>
        </row>
        <row r="1710">
          <cell r="M1710">
            <v>0</v>
          </cell>
        </row>
        <row r="1711">
          <cell r="M1711">
            <v>0</v>
          </cell>
        </row>
        <row r="1712">
          <cell r="M1712">
            <v>0</v>
          </cell>
        </row>
        <row r="1713">
          <cell r="M1713">
            <v>0</v>
          </cell>
        </row>
        <row r="1714">
          <cell r="M1714">
            <v>0</v>
          </cell>
        </row>
        <row r="1715">
          <cell r="M1715">
            <v>0</v>
          </cell>
        </row>
        <row r="1716">
          <cell r="A1716" t="str">
            <v>S78</v>
          </cell>
          <cell r="M1716">
            <v>0</v>
          </cell>
        </row>
        <row r="1719">
          <cell r="M1719">
            <v>68</v>
          </cell>
        </row>
        <row r="1722">
          <cell r="A1722">
            <v>13</v>
          </cell>
          <cell r="M1722">
            <v>6.8000000000000007</v>
          </cell>
        </row>
        <row r="1723">
          <cell r="A1723">
            <v>168</v>
          </cell>
          <cell r="M1723">
            <v>68</v>
          </cell>
        </row>
        <row r="1724">
          <cell r="M1724">
            <v>0</v>
          </cell>
        </row>
        <row r="1725">
          <cell r="M1725">
            <v>0</v>
          </cell>
        </row>
        <row r="1726">
          <cell r="M1726">
            <v>0</v>
          </cell>
        </row>
        <row r="1727">
          <cell r="M1727">
            <v>0</v>
          </cell>
        </row>
        <row r="1728">
          <cell r="M1728">
            <v>0</v>
          </cell>
        </row>
        <row r="1729">
          <cell r="M1729">
            <v>0</v>
          </cell>
        </row>
        <row r="1730">
          <cell r="M1730">
            <v>0</v>
          </cell>
        </row>
        <row r="1731">
          <cell r="M1731">
            <v>0</v>
          </cell>
        </row>
        <row r="1732">
          <cell r="M1732">
            <v>0</v>
          </cell>
        </row>
        <row r="1733">
          <cell r="M1733">
            <v>0</v>
          </cell>
        </row>
        <row r="1734">
          <cell r="M1734">
            <v>0</v>
          </cell>
        </row>
        <row r="1735">
          <cell r="M1735">
            <v>0</v>
          </cell>
        </row>
        <row r="1736">
          <cell r="M1736">
            <v>0</v>
          </cell>
        </row>
        <row r="1737">
          <cell r="M1737">
            <v>0</v>
          </cell>
        </row>
        <row r="1738">
          <cell r="A1738" t="str">
            <v>S79</v>
          </cell>
          <cell r="M1738">
            <v>0</v>
          </cell>
        </row>
        <row r="1741">
          <cell r="M1741">
            <v>284</v>
          </cell>
        </row>
        <row r="1744">
          <cell r="A1744">
            <v>13</v>
          </cell>
          <cell r="M1744">
            <v>22.72</v>
          </cell>
        </row>
        <row r="1745">
          <cell r="A1745">
            <v>174</v>
          </cell>
          <cell r="M1745">
            <v>284</v>
          </cell>
        </row>
        <row r="1746">
          <cell r="M1746">
            <v>0</v>
          </cell>
        </row>
        <row r="1747">
          <cell r="M1747">
            <v>0</v>
          </cell>
        </row>
        <row r="1748">
          <cell r="M1748">
            <v>0</v>
          </cell>
        </row>
        <row r="1749">
          <cell r="M1749">
            <v>0</v>
          </cell>
        </row>
        <row r="1750">
          <cell r="M1750">
            <v>0</v>
          </cell>
        </row>
        <row r="1751">
          <cell r="M1751">
            <v>0</v>
          </cell>
        </row>
        <row r="1752">
          <cell r="M1752">
            <v>0</v>
          </cell>
        </row>
        <row r="1753">
          <cell r="M1753">
            <v>0</v>
          </cell>
        </row>
        <row r="1754">
          <cell r="M1754">
            <v>0</v>
          </cell>
        </row>
        <row r="1755">
          <cell r="M1755">
            <v>0</v>
          </cell>
        </row>
        <row r="1756">
          <cell r="M1756">
            <v>0</v>
          </cell>
        </row>
        <row r="1757">
          <cell r="M1757">
            <v>0</v>
          </cell>
        </row>
        <row r="1758">
          <cell r="M1758">
            <v>0</v>
          </cell>
        </row>
        <row r="1759">
          <cell r="M1759">
            <v>0</v>
          </cell>
        </row>
        <row r="1760">
          <cell r="A1760" t="str">
            <v>S80</v>
          </cell>
          <cell r="M1760">
            <v>0</v>
          </cell>
        </row>
        <row r="1763">
          <cell r="M1763">
            <v>24</v>
          </cell>
        </row>
        <row r="1766">
          <cell r="A1766">
            <v>11</v>
          </cell>
          <cell r="M1766">
            <v>0.312</v>
          </cell>
        </row>
        <row r="1767">
          <cell r="A1767">
            <v>13</v>
          </cell>
          <cell r="M1767">
            <v>0.12</v>
          </cell>
        </row>
        <row r="1768">
          <cell r="A1768">
            <v>16</v>
          </cell>
          <cell r="M1768">
            <v>0.28800000000000003</v>
          </cell>
        </row>
        <row r="1769">
          <cell r="M1769">
            <v>0</v>
          </cell>
        </row>
        <row r="1770">
          <cell r="M1770">
            <v>0</v>
          </cell>
        </row>
        <row r="1771">
          <cell r="M1771">
            <v>0</v>
          </cell>
        </row>
        <row r="1772">
          <cell r="M1772">
            <v>0</v>
          </cell>
        </row>
        <row r="1773">
          <cell r="M1773">
            <v>0</v>
          </cell>
        </row>
        <row r="1774">
          <cell r="M1774">
            <v>0</v>
          </cell>
        </row>
        <row r="1775">
          <cell r="M1775">
            <v>0</v>
          </cell>
        </row>
        <row r="1776">
          <cell r="M1776">
            <v>0</v>
          </cell>
        </row>
        <row r="1777">
          <cell r="M1777">
            <v>0</v>
          </cell>
        </row>
        <row r="1778">
          <cell r="M1778">
            <v>0</v>
          </cell>
        </row>
        <row r="1779">
          <cell r="M1779">
            <v>0</v>
          </cell>
        </row>
        <row r="1780">
          <cell r="M1780">
            <v>0</v>
          </cell>
        </row>
        <row r="1781">
          <cell r="M1781">
            <v>0</v>
          </cell>
        </row>
        <row r="1782">
          <cell r="A1782" t="str">
            <v>S81</v>
          </cell>
          <cell r="M1782">
            <v>0</v>
          </cell>
        </row>
        <row r="1785">
          <cell r="M1785">
            <v>24</v>
          </cell>
        </row>
        <row r="1788">
          <cell r="A1788">
            <v>11</v>
          </cell>
          <cell r="M1788">
            <v>1.008</v>
          </cell>
        </row>
        <row r="1789">
          <cell r="A1789">
            <v>16</v>
          </cell>
          <cell r="M1789">
            <v>0.96</v>
          </cell>
        </row>
        <row r="1790">
          <cell r="M1790">
            <v>0</v>
          </cell>
        </row>
        <row r="1791">
          <cell r="M1791">
            <v>0</v>
          </cell>
        </row>
        <row r="1792">
          <cell r="M1792">
            <v>0</v>
          </cell>
        </row>
        <row r="1793">
          <cell r="M1793">
            <v>0</v>
          </cell>
        </row>
        <row r="1794">
          <cell r="M1794">
            <v>0</v>
          </cell>
        </row>
        <row r="1795">
          <cell r="M1795">
            <v>0</v>
          </cell>
        </row>
        <row r="1796">
          <cell r="M1796">
            <v>0</v>
          </cell>
        </row>
        <row r="1797">
          <cell r="M1797">
            <v>0</v>
          </cell>
        </row>
        <row r="1798">
          <cell r="M1798">
            <v>0</v>
          </cell>
        </row>
        <row r="1799">
          <cell r="M1799">
            <v>0</v>
          </cell>
        </row>
        <row r="1800">
          <cell r="M1800">
            <v>0</v>
          </cell>
        </row>
        <row r="1801">
          <cell r="M1801">
            <v>0</v>
          </cell>
        </row>
        <row r="1802">
          <cell r="M1802">
            <v>0</v>
          </cell>
        </row>
        <row r="1803">
          <cell r="M1803">
            <v>0</v>
          </cell>
        </row>
        <row r="1804">
          <cell r="A1804" t="str">
            <v>S82</v>
          </cell>
          <cell r="M1804">
            <v>0</v>
          </cell>
        </row>
        <row r="1807">
          <cell r="M1807">
            <v>76</v>
          </cell>
        </row>
        <row r="1810">
          <cell r="A1810">
            <v>11</v>
          </cell>
          <cell r="M1810">
            <v>0.30399999999999999</v>
          </cell>
        </row>
        <row r="1811">
          <cell r="A1811">
            <v>13</v>
          </cell>
          <cell r="M1811">
            <v>0.30399999999999999</v>
          </cell>
        </row>
        <row r="1812">
          <cell r="A1812">
            <v>15</v>
          </cell>
          <cell r="M1812">
            <v>0.22800000000000001</v>
          </cell>
        </row>
        <row r="1813">
          <cell r="M1813">
            <v>0</v>
          </cell>
        </row>
        <row r="1814">
          <cell r="M1814">
            <v>0</v>
          </cell>
        </row>
        <row r="1815">
          <cell r="M1815">
            <v>0</v>
          </cell>
        </row>
        <row r="1816">
          <cell r="M1816">
            <v>0</v>
          </cell>
        </row>
        <row r="1817">
          <cell r="M1817">
            <v>0</v>
          </cell>
        </row>
        <row r="1818">
          <cell r="M1818">
            <v>0</v>
          </cell>
        </row>
        <row r="1819">
          <cell r="M1819">
            <v>0</v>
          </cell>
        </row>
        <row r="1820">
          <cell r="M1820">
            <v>0</v>
          </cell>
        </row>
        <row r="1821">
          <cell r="M1821">
            <v>0</v>
          </cell>
        </row>
        <row r="1822">
          <cell r="M1822">
            <v>0</v>
          </cell>
        </row>
        <row r="1823">
          <cell r="M1823">
            <v>0</v>
          </cell>
        </row>
        <row r="1824">
          <cell r="M1824">
            <v>0</v>
          </cell>
        </row>
        <row r="1825">
          <cell r="M1825">
            <v>0</v>
          </cell>
        </row>
        <row r="1826">
          <cell r="A1826" t="str">
            <v>S83</v>
          </cell>
          <cell r="M1826">
            <v>0</v>
          </cell>
        </row>
        <row r="1829">
          <cell r="M1829">
            <v>320</v>
          </cell>
        </row>
        <row r="1832">
          <cell r="A1832">
            <v>11</v>
          </cell>
          <cell r="M1832">
            <v>1.92</v>
          </cell>
        </row>
        <row r="1833">
          <cell r="A1833">
            <v>13</v>
          </cell>
          <cell r="M1833">
            <v>2.2400000000000002</v>
          </cell>
        </row>
        <row r="1834">
          <cell r="A1834">
            <v>15</v>
          </cell>
          <cell r="M1834">
            <v>0.96</v>
          </cell>
        </row>
        <row r="1835">
          <cell r="M1835">
            <v>0</v>
          </cell>
        </row>
        <row r="1836">
          <cell r="M1836">
            <v>0</v>
          </cell>
        </row>
        <row r="1837">
          <cell r="M1837">
            <v>0</v>
          </cell>
        </row>
        <row r="1838">
          <cell r="M1838">
            <v>0</v>
          </cell>
        </row>
        <row r="1839">
          <cell r="M1839">
            <v>0</v>
          </cell>
        </row>
        <row r="1840">
          <cell r="M1840">
            <v>0</v>
          </cell>
        </row>
        <row r="1841">
          <cell r="M1841">
            <v>0</v>
          </cell>
        </row>
        <row r="1842">
          <cell r="M1842">
            <v>0</v>
          </cell>
        </row>
        <row r="1843">
          <cell r="M1843">
            <v>0</v>
          </cell>
        </row>
        <row r="1844">
          <cell r="M1844">
            <v>0</v>
          </cell>
        </row>
        <row r="1845">
          <cell r="M1845">
            <v>0</v>
          </cell>
        </row>
        <row r="1846">
          <cell r="M1846">
            <v>0</v>
          </cell>
        </row>
        <row r="1847">
          <cell r="M1847">
            <v>0</v>
          </cell>
        </row>
        <row r="1848">
          <cell r="A1848" t="str">
            <v>S84</v>
          </cell>
          <cell r="M1848">
            <v>0</v>
          </cell>
        </row>
        <row r="1851">
          <cell r="M1851">
            <v>174</v>
          </cell>
        </row>
        <row r="1854">
          <cell r="A1854">
            <v>11</v>
          </cell>
          <cell r="M1854">
            <v>1.044</v>
          </cell>
        </row>
        <row r="1855">
          <cell r="A1855">
            <v>13</v>
          </cell>
          <cell r="M1855">
            <v>1.5659999999999998</v>
          </cell>
        </row>
        <row r="1856">
          <cell r="A1856">
            <v>15</v>
          </cell>
          <cell r="M1856">
            <v>0.52200000000000002</v>
          </cell>
        </row>
        <row r="1857">
          <cell r="M1857">
            <v>0</v>
          </cell>
        </row>
        <row r="1858">
          <cell r="M1858">
            <v>0</v>
          </cell>
        </row>
        <row r="1859">
          <cell r="M1859">
            <v>0</v>
          </cell>
        </row>
        <row r="1860">
          <cell r="M1860">
            <v>0</v>
          </cell>
        </row>
        <row r="1861">
          <cell r="M1861">
            <v>0</v>
          </cell>
        </row>
        <row r="1862">
          <cell r="M1862">
            <v>0</v>
          </cell>
        </row>
        <row r="1863">
          <cell r="M1863">
            <v>0</v>
          </cell>
        </row>
        <row r="1864">
          <cell r="M1864">
            <v>0</v>
          </cell>
        </row>
        <row r="1865">
          <cell r="M1865">
            <v>0</v>
          </cell>
        </row>
        <row r="1866">
          <cell r="M1866">
            <v>0</v>
          </cell>
        </row>
        <row r="1867">
          <cell r="M1867">
            <v>0</v>
          </cell>
        </row>
        <row r="1868">
          <cell r="M1868">
            <v>0</v>
          </cell>
        </row>
        <row r="1869">
          <cell r="M1869">
            <v>0</v>
          </cell>
        </row>
        <row r="1870">
          <cell r="A1870" t="str">
            <v>S85</v>
          </cell>
          <cell r="M1870">
            <v>0</v>
          </cell>
        </row>
        <row r="1873">
          <cell r="M1873">
            <v>4340</v>
          </cell>
        </row>
        <row r="1876">
          <cell r="A1876">
            <v>13</v>
          </cell>
          <cell r="M1876">
            <v>4.34</v>
          </cell>
        </row>
        <row r="1877">
          <cell r="A1877">
            <v>15</v>
          </cell>
          <cell r="M1877">
            <v>4.34</v>
          </cell>
        </row>
        <row r="1878">
          <cell r="M1878">
            <v>0</v>
          </cell>
        </row>
        <row r="1879">
          <cell r="M1879">
            <v>0</v>
          </cell>
        </row>
        <row r="1880">
          <cell r="M1880">
            <v>0</v>
          </cell>
        </row>
        <row r="1881">
          <cell r="M1881">
            <v>0</v>
          </cell>
        </row>
        <row r="1882">
          <cell r="M1882">
            <v>0</v>
          </cell>
        </row>
        <row r="1883">
          <cell r="M1883">
            <v>0</v>
          </cell>
        </row>
        <row r="1884">
          <cell r="M1884">
            <v>0</v>
          </cell>
        </row>
        <row r="1885">
          <cell r="M1885">
            <v>0</v>
          </cell>
        </row>
        <row r="1886">
          <cell r="M1886">
            <v>0</v>
          </cell>
        </row>
        <row r="1887">
          <cell r="M1887">
            <v>0</v>
          </cell>
        </row>
        <row r="1888">
          <cell r="M1888">
            <v>0</v>
          </cell>
        </row>
        <row r="1889">
          <cell r="M1889">
            <v>0</v>
          </cell>
        </row>
        <row r="1890">
          <cell r="M1890">
            <v>0</v>
          </cell>
        </row>
        <row r="1891">
          <cell r="M1891">
            <v>0</v>
          </cell>
        </row>
        <row r="1892">
          <cell r="A1892" t="str">
            <v>S86</v>
          </cell>
          <cell r="M1892">
            <v>0</v>
          </cell>
        </row>
        <row r="1895">
          <cell r="M1895">
            <v>58</v>
          </cell>
        </row>
        <row r="1898">
          <cell r="A1898">
            <v>13</v>
          </cell>
          <cell r="M1898">
            <v>1.1599999999999999</v>
          </cell>
        </row>
        <row r="1899">
          <cell r="A1899">
            <v>15</v>
          </cell>
          <cell r="M1899">
            <v>0.11600000000000001</v>
          </cell>
        </row>
        <row r="1900">
          <cell r="M1900">
            <v>0</v>
          </cell>
        </row>
        <row r="1901">
          <cell r="M1901">
            <v>0</v>
          </cell>
        </row>
        <row r="1902">
          <cell r="M1902">
            <v>0</v>
          </cell>
        </row>
        <row r="1903">
          <cell r="M1903">
            <v>0</v>
          </cell>
        </row>
        <row r="1904">
          <cell r="M1904">
            <v>0</v>
          </cell>
        </row>
        <row r="1905">
          <cell r="M1905">
            <v>0</v>
          </cell>
        </row>
        <row r="1906">
          <cell r="M1906">
            <v>0</v>
          </cell>
        </row>
        <row r="1907">
          <cell r="M1907">
            <v>0</v>
          </cell>
        </row>
        <row r="1908">
          <cell r="M1908">
            <v>0</v>
          </cell>
        </row>
        <row r="1909">
          <cell r="M1909">
            <v>0</v>
          </cell>
        </row>
        <row r="1910">
          <cell r="M1910">
            <v>0</v>
          </cell>
        </row>
        <row r="1911">
          <cell r="M1911">
            <v>0</v>
          </cell>
        </row>
        <row r="1912">
          <cell r="M1912">
            <v>0</v>
          </cell>
        </row>
        <row r="1913">
          <cell r="M1913">
            <v>0</v>
          </cell>
        </row>
        <row r="1914">
          <cell r="A1914" t="str">
            <v>S87</v>
          </cell>
          <cell r="M1914">
            <v>0</v>
          </cell>
        </row>
        <row r="1917">
          <cell r="M1917">
            <v>365</v>
          </cell>
        </row>
        <row r="1920">
          <cell r="A1920">
            <v>13</v>
          </cell>
          <cell r="M1920">
            <v>21.9</v>
          </cell>
        </row>
        <row r="1921">
          <cell r="M1921">
            <v>0</v>
          </cell>
        </row>
        <row r="1922">
          <cell r="M1922">
            <v>0</v>
          </cell>
        </row>
        <row r="1923">
          <cell r="M1923">
            <v>0</v>
          </cell>
        </row>
        <row r="1924">
          <cell r="M1924">
            <v>0</v>
          </cell>
        </row>
        <row r="1925">
          <cell r="M1925">
            <v>0</v>
          </cell>
        </row>
        <row r="1926">
          <cell r="M1926">
            <v>0</v>
          </cell>
        </row>
        <row r="1927">
          <cell r="M1927">
            <v>0</v>
          </cell>
        </row>
        <row r="1928">
          <cell r="M1928">
            <v>0</v>
          </cell>
        </row>
        <row r="1929">
          <cell r="M1929">
            <v>0</v>
          </cell>
        </row>
        <row r="1930">
          <cell r="M1930">
            <v>0</v>
          </cell>
        </row>
        <row r="1931">
          <cell r="M1931">
            <v>0</v>
          </cell>
        </row>
        <row r="1932">
          <cell r="M1932">
            <v>0</v>
          </cell>
        </row>
        <row r="1933">
          <cell r="M1933">
            <v>0</v>
          </cell>
        </row>
        <row r="1934">
          <cell r="M1934">
            <v>0</v>
          </cell>
        </row>
        <row r="1935">
          <cell r="M1935">
            <v>0</v>
          </cell>
        </row>
        <row r="1936">
          <cell r="A1936" t="str">
            <v>S88</v>
          </cell>
          <cell r="M1936">
            <v>0</v>
          </cell>
        </row>
        <row r="1939">
          <cell r="M1939">
            <v>77</v>
          </cell>
        </row>
        <row r="1942">
          <cell r="A1942">
            <v>13</v>
          </cell>
          <cell r="M1942">
            <v>0.61599999999999999</v>
          </cell>
        </row>
        <row r="1943">
          <cell r="M1943">
            <v>0</v>
          </cell>
        </row>
        <row r="1944">
          <cell r="M1944">
            <v>0</v>
          </cell>
        </row>
        <row r="1945">
          <cell r="M1945">
            <v>0</v>
          </cell>
        </row>
        <row r="1946">
          <cell r="M1946">
            <v>0</v>
          </cell>
        </row>
        <row r="1947">
          <cell r="M1947">
            <v>0</v>
          </cell>
        </row>
        <row r="1948">
          <cell r="M1948">
            <v>0</v>
          </cell>
        </row>
        <row r="1949">
          <cell r="M1949">
            <v>0</v>
          </cell>
        </row>
        <row r="1950">
          <cell r="M1950">
            <v>0</v>
          </cell>
        </row>
        <row r="1951">
          <cell r="M1951">
            <v>0</v>
          </cell>
        </row>
        <row r="1952">
          <cell r="M1952">
            <v>0</v>
          </cell>
        </row>
        <row r="1953">
          <cell r="M1953">
            <v>0</v>
          </cell>
        </row>
        <row r="1954">
          <cell r="M1954">
            <v>0</v>
          </cell>
        </row>
        <row r="1955">
          <cell r="M1955">
            <v>0</v>
          </cell>
        </row>
        <row r="1956">
          <cell r="M1956">
            <v>0</v>
          </cell>
        </row>
        <row r="1957">
          <cell r="M1957">
            <v>0</v>
          </cell>
        </row>
        <row r="1958">
          <cell r="A1958" t="str">
            <v>S89</v>
          </cell>
          <cell r="M1958">
            <v>0</v>
          </cell>
        </row>
        <row r="1961">
          <cell r="M1961">
            <v>37</v>
          </cell>
        </row>
        <row r="1964">
          <cell r="A1964">
            <v>11</v>
          </cell>
          <cell r="M1964">
            <v>0.74</v>
          </cell>
        </row>
        <row r="1965">
          <cell r="A1965">
            <v>13</v>
          </cell>
          <cell r="M1965">
            <v>0.74</v>
          </cell>
        </row>
        <row r="1966">
          <cell r="M1966">
            <v>0</v>
          </cell>
        </row>
        <row r="1967">
          <cell r="M1967">
            <v>0</v>
          </cell>
        </row>
        <row r="1968">
          <cell r="M1968">
            <v>0</v>
          </cell>
        </row>
        <row r="1969">
          <cell r="M1969">
            <v>0</v>
          </cell>
        </row>
        <row r="1970">
          <cell r="M1970">
            <v>0</v>
          </cell>
        </row>
        <row r="1971">
          <cell r="M1971">
            <v>0</v>
          </cell>
        </row>
        <row r="1972">
          <cell r="M1972">
            <v>0</v>
          </cell>
        </row>
        <row r="1973">
          <cell r="M1973">
            <v>0</v>
          </cell>
        </row>
        <row r="1974">
          <cell r="M1974">
            <v>0</v>
          </cell>
        </row>
        <row r="1975">
          <cell r="M1975">
            <v>0</v>
          </cell>
        </row>
        <row r="1976">
          <cell r="M1976">
            <v>0</v>
          </cell>
        </row>
        <row r="1977">
          <cell r="M1977">
            <v>0</v>
          </cell>
        </row>
        <row r="1978">
          <cell r="M1978">
            <v>0</v>
          </cell>
        </row>
        <row r="1979">
          <cell r="M1979">
            <v>0</v>
          </cell>
        </row>
        <row r="1980">
          <cell r="A1980" t="str">
            <v>S90</v>
          </cell>
          <cell r="M1980">
            <v>0</v>
          </cell>
        </row>
        <row r="1983">
          <cell r="M1983">
            <v>4</v>
          </cell>
        </row>
        <row r="1986">
          <cell r="A1986">
            <v>13</v>
          </cell>
          <cell r="M1986">
            <v>0.24</v>
          </cell>
        </row>
        <row r="1987">
          <cell r="M1987">
            <v>0</v>
          </cell>
        </row>
        <row r="1988">
          <cell r="M1988">
            <v>0</v>
          </cell>
        </row>
        <row r="1989">
          <cell r="M1989">
            <v>0</v>
          </cell>
        </row>
        <row r="1990">
          <cell r="M1990">
            <v>0</v>
          </cell>
        </row>
        <row r="1991">
          <cell r="M1991">
            <v>0</v>
          </cell>
        </row>
        <row r="1992">
          <cell r="M1992">
            <v>0</v>
          </cell>
        </row>
        <row r="1993">
          <cell r="M1993">
            <v>0</v>
          </cell>
        </row>
        <row r="1994">
          <cell r="M1994">
            <v>0</v>
          </cell>
        </row>
        <row r="1995">
          <cell r="M1995">
            <v>0</v>
          </cell>
        </row>
        <row r="1996">
          <cell r="M1996">
            <v>0</v>
          </cell>
        </row>
        <row r="1997">
          <cell r="M1997">
            <v>0</v>
          </cell>
        </row>
        <row r="1998">
          <cell r="M1998">
            <v>0</v>
          </cell>
        </row>
        <row r="1999">
          <cell r="M1999">
            <v>0</v>
          </cell>
        </row>
        <row r="2000">
          <cell r="M2000">
            <v>0</v>
          </cell>
        </row>
        <row r="2001">
          <cell r="M2001">
            <v>0</v>
          </cell>
        </row>
        <row r="2002">
          <cell r="A2002" t="str">
            <v>S91</v>
          </cell>
          <cell r="M2002">
            <v>0</v>
          </cell>
        </row>
        <row r="2005">
          <cell r="M2005">
            <v>4</v>
          </cell>
        </row>
        <row r="2008">
          <cell r="A2008">
            <v>13</v>
          </cell>
          <cell r="M2008">
            <v>0.16</v>
          </cell>
        </row>
        <row r="2009">
          <cell r="M2009">
            <v>0</v>
          </cell>
        </row>
        <row r="2010">
          <cell r="M2010">
            <v>0</v>
          </cell>
        </row>
        <row r="2011">
          <cell r="M2011">
            <v>0</v>
          </cell>
        </row>
        <row r="2012">
          <cell r="M2012">
            <v>0</v>
          </cell>
        </row>
        <row r="2013">
          <cell r="M2013">
            <v>0</v>
          </cell>
        </row>
        <row r="2014">
          <cell r="M2014">
            <v>0</v>
          </cell>
        </row>
        <row r="2015">
          <cell r="M2015">
            <v>0</v>
          </cell>
        </row>
        <row r="2016">
          <cell r="M2016">
            <v>0</v>
          </cell>
        </row>
        <row r="2017">
          <cell r="M2017">
            <v>0</v>
          </cell>
        </row>
        <row r="2018">
          <cell r="M2018">
            <v>0</v>
          </cell>
        </row>
        <row r="2019">
          <cell r="M2019">
            <v>0</v>
          </cell>
        </row>
        <row r="2020">
          <cell r="M2020">
            <v>0</v>
          </cell>
        </row>
        <row r="2021">
          <cell r="M2021">
            <v>0</v>
          </cell>
        </row>
        <row r="2022">
          <cell r="M2022">
            <v>0</v>
          </cell>
        </row>
        <row r="2023">
          <cell r="M2023">
            <v>0</v>
          </cell>
        </row>
        <row r="2024">
          <cell r="A2024" t="str">
            <v>S92</v>
          </cell>
          <cell r="M2024">
            <v>0</v>
          </cell>
        </row>
        <row r="2027">
          <cell r="M2027">
            <v>12</v>
          </cell>
        </row>
        <row r="2030">
          <cell r="A2030">
            <v>13</v>
          </cell>
          <cell r="M2030">
            <v>0.48</v>
          </cell>
        </row>
        <row r="2031">
          <cell r="M2031">
            <v>0</v>
          </cell>
        </row>
        <row r="2032">
          <cell r="M2032">
            <v>0</v>
          </cell>
        </row>
        <row r="2033">
          <cell r="M2033">
            <v>0</v>
          </cell>
        </row>
        <row r="2034">
          <cell r="M2034">
            <v>0</v>
          </cell>
        </row>
        <row r="2035">
          <cell r="M2035">
            <v>0</v>
          </cell>
        </row>
        <row r="2036">
          <cell r="M2036">
            <v>0</v>
          </cell>
        </row>
        <row r="2037">
          <cell r="M2037">
            <v>0</v>
          </cell>
        </row>
        <row r="2038">
          <cell r="M2038">
            <v>0</v>
          </cell>
        </row>
        <row r="2039">
          <cell r="M2039">
            <v>0</v>
          </cell>
        </row>
        <row r="2040">
          <cell r="M2040">
            <v>0</v>
          </cell>
        </row>
        <row r="2041">
          <cell r="M2041">
            <v>0</v>
          </cell>
        </row>
        <row r="2042">
          <cell r="M2042">
            <v>0</v>
          </cell>
        </row>
        <row r="2043">
          <cell r="M2043">
            <v>0</v>
          </cell>
        </row>
        <row r="2044">
          <cell r="M2044">
            <v>0</v>
          </cell>
        </row>
        <row r="2045">
          <cell r="M2045">
            <v>0</v>
          </cell>
        </row>
        <row r="2046">
          <cell r="A2046" t="str">
            <v>S93</v>
          </cell>
          <cell r="M2046">
            <v>0</v>
          </cell>
        </row>
        <row r="2049">
          <cell r="M2049">
            <v>126</v>
          </cell>
        </row>
        <row r="2052">
          <cell r="A2052">
            <v>13</v>
          </cell>
          <cell r="M2052">
            <v>3.78</v>
          </cell>
        </row>
        <row r="2053">
          <cell r="M2053">
            <v>0</v>
          </cell>
        </row>
        <row r="2054">
          <cell r="M2054">
            <v>0</v>
          </cell>
        </row>
        <row r="2055">
          <cell r="M2055">
            <v>0</v>
          </cell>
        </row>
        <row r="2056">
          <cell r="M2056">
            <v>0</v>
          </cell>
        </row>
        <row r="2057">
          <cell r="M2057">
            <v>0</v>
          </cell>
        </row>
        <row r="2058">
          <cell r="M2058">
            <v>0</v>
          </cell>
        </row>
        <row r="2059">
          <cell r="M2059">
            <v>0</v>
          </cell>
        </row>
        <row r="2060">
          <cell r="M2060">
            <v>0</v>
          </cell>
        </row>
        <row r="2061">
          <cell r="M2061">
            <v>0</v>
          </cell>
        </row>
        <row r="2062">
          <cell r="M2062">
            <v>0</v>
          </cell>
        </row>
        <row r="2063">
          <cell r="M2063">
            <v>0</v>
          </cell>
        </row>
        <row r="2064">
          <cell r="M2064">
            <v>0</v>
          </cell>
        </row>
        <row r="2065">
          <cell r="M2065">
            <v>0</v>
          </cell>
        </row>
        <row r="2066">
          <cell r="M2066">
            <v>0</v>
          </cell>
        </row>
        <row r="2067">
          <cell r="M2067">
            <v>0</v>
          </cell>
        </row>
        <row r="2068">
          <cell r="A2068" t="str">
            <v>S94</v>
          </cell>
          <cell r="M2068">
            <v>0</v>
          </cell>
        </row>
        <row r="2071">
          <cell r="M2071">
            <v>21</v>
          </cell>
        </row>
        <row r="2074">
          <cell r="A2074">
            <v>13</v>
          </cell>
          <cell r="M2074">
            <v>0.42</v>
          </cell>
        </row>
        <row r="2075">
          <cell r="M2075">
            <v>0</v>
          </cell>
        </row>
        <row r="2076">
          <cell r="M2076">
            <v>0</v>
          </cell>
        </row>
        <row r="2077">
          <cell r="M2077">
            <v>0</v>
          </cell>
        </row>
        <row r="2078">
          <cell r="M2078">
            <v>0</v>
          </cell>
        </row>
        <row r="2079">
          <cell r="M2079">
            <v>0</v>
          </cell>
        </row>
        <row r="2080">
          <cell r="M2080">
            <v>0</v>
          </cell>
        </row>
        <row r="2081">
          <cell r="M2081">
            <v>0</v>
          </cell>
        </row>
        <row r="2082">
          <cell r="M2082">
            <v>0</v>
          </cell>
        </row>
        <row r="2083">
          <cell r="M2083">
            <v>0</v>
          </cell>
        </row>
        <row r="2084">
          <cell r="M2084">
            <v>0</v>
          </cell>
        </row>
        <row r="2085">
          <cell r="M2085">
            <v>0</v>
          </cell>
        </row>
        <row r="2086">
          <cell r="M2086">
            <v>0</v>
          </cell>
        </row>
        <row r="2087">
          <cell r="M2087">
            <v>0</v>
          </cell>
        </row>
        <row r="2088">
          <cell r="M2088">
            <v>0</v>
          </cell>
        </row>
        <row r="2089">
          <cell r="M2089">
            <v>0</v>
          </cell>
        </row>
        <row r="2090">
          <cell r="A2090" t="str">
            <v>S95</v>
          </cell>
          <cell r="M2090">
            <v>0</v>
          </cell>
        </row>
        <row r="2093">
          <cell r="M2093">
            <v>24</v>
          </cell>
        </row>
        <row r="2096">
          <cell r="A2096">
            <v>11</v>
          </cell>
          <cell r="M2096">
            <v>0.24</v>
          </cell>
        </row>
        <row r="2097">
          <cell r="A2097">
            <v>16</v>
          </cell>
          <cell r="M2097">
            <v>0.24</v>
          </cell>
        </row>
        <row r="2098">
          <cell r="M2098">
            <v>0</v>
          </cell>
        </row>
        <row r="2099">
          <cell r="M2099">
            <v>0</v>
          </cell>
        </row>
        <row r="2100">
          <cell r="M2100">
            <v>0</v>
          </cell>
        </row>
        <row r="2101">
          <cell r="M2101">
            <v>0</v>
          </cell>
        </row>
        <row r="2102">
          <cell r="M2102">
            <v>0</v>
          </cell>
        </row>
        <row r="2103">
          <cell r="M2103">
            <v>0</v>
          </cell>
        </row>
        <row r="2104">
          <cell r="M2104">
            <v>0</v>
          </cell>
        </row>
        <row r="2105">
          <cell r="M2105">
            <v>0</v>
          </cell>
        </row>
        <row r="2106">
          <cell r="M2106">
            <v>0</v>
          </cell>
        </row>
        <row r="2107">
          <cell r="M2107">
            <v>0</v>
          </cell>
        </row>
        <row r="2108">
          <cell r="M2108">
            <v>0</v>
          </cell>
        </row>
        <row r="2109">
          <cell r="M2109">
            <v>0</v>
          </cell>
        </row>
        <row r="2110">
          <cell r="M2110">
            <v>0</v>
          </cell>
        </row>
        <row r="2111">
          <cell r="M2111">
            <v>0</v>
          </cell>
        </row>
        <row r="2112">
          <cell r="A2112" t="str">
            <v>S96</v>
          </cell>
          <cell r="M2112">
            <v>0</v>
          </cell>
        </row>
        <row r="2115">
          <cell r="M2115">
            <v>2</v>
          </cell>
        </row>
        <row r="2118">
          <cell r="A2118">
            <v>11</v>
          </cell>
          <cell r="M2118">
            <v>1</v>
          </cell>
        </row>
        <row r="2119">
          <cell r="A2119">
            <v>15</v>
          </cell>
          <cell r="M2119">
            <v>1</v>
          </cell>
        </row>
        <row r="2120">
          <cell r="M2120">
            <v>0</v>
          </cell>
        </row>
        <row r="2121">
          <cell r="M2121">
            <v>0</v>
          </cell>
        </row>
        <row r="2122">
          <cell r="M2122">
            <v>0</v>
          </cell>
        </row>
        <row r="2123">
          <cell r="M2123">
            <v>0</v>
          </cell>
        </row>
        <row r="2124">
          <cell r="M2124">
            <v>0</v>
          </cell>
        </row>
        <row r="2125">
          <cell r="M2125">
            <v>0</v>
          </cell>
        </row>
        <row r="2126">
          <cell r="M2126">
            <v>0</v>
          </cell>
        </row>
        <row r="2127">
          <cell r="M2127">
            <v>0</v>
          </cell>
        </row>
        <row r="2128">
          <cell r="M2128">
            <v>0</v>
          </cell>
        </row>
        <row r="2129">
          <cell r="M2129">
            <v>0</v>
          </cell>
        </row>
        <row r="2130">
          <cell r="M2130">
            <v>0</v>
          </cell>
        </row>
        <row r="2131">
          <cell r="M2131">
            <v>0</v>
          </cell>
        </row>
        <row r="2132">
          <cell r="M2132">
            <v>0</v>
          </cell>
        </row>
        <row r="2133">
          <cell r="M2133">
            <v>0</v>
          </cell>
        </row>
        <row r="2134">
          <cell r="A2134" t="str">
            <v>S97</v>
          </cell>
          <cell r="M2134">
            <v>0</v>
          </cell>
        </row>
        <row r="2137">
          <cell r="M2137">
            <v>2</v>
          </cell>
        </row>
        <row r="2140">
          <cell r="A2140">
            <v>13</v>
          </cell>
          <cell r="M2140">
            <v>1</v>
          </cell>
        </row>
        <row r="2141">
          <cell r="A2141">
            <v>15</v>
          </cell>
          <cell r="M2141">
            <v>1</v>
          </cell>
        </row>
        <row r="2142">
          <cell r="A2142">
            <v>62</v>
          </cell>
          <cell r="M2142">
            <v>8</v>
          </cell>
        </row>
        <row r="2143">
          <cell r="A2143">
            <v>53</v>
          </cell>
          <cell r="M2143">
            <v>4</v>
          </cell>
        </row>
        <row r="2144">
          <cell r="A2144">
            <v>113</v>
          </cell>
          <cell r="M2144">
            <v>8</v>
          </cell>
        </row>
        <row r="2145">
          <cell r="A2145">
            <v>50</v>
          </cell>
          <cell r="M2145">
            <v>8</v>
          </cell>
        </row>
        <row r="2146">
          <cell r="A2146">
            <v>59</v>
          </cell>
          <cell r="M2146">
            <v>4</v>
          </cell>
        </row>
        <row r="2147">
          <cell r="A2147">
            <v>56</v>
          </cell>
          <cell r="M2147">
            <v>4</v>
          </cell>
        </row>
        <row r="2148">
          <cell r="M2148">
            <v>0</v>
          </cell>
        </row>
        <row r="2149">
          <cell r="M2149">
            <v>0</v>
          </cell>
        </row>
        <row r="2150">
          <cell r="M2150">
            <v>0</v>
          </cell>
        </row>
        <row r="2151">
          <cell r="M2151">
            <v>0</v>
          </cell>
        </row>
        <row r="2152">
          <cell r="M2152">
            <v>0</v>
          </cell>
        </row>
        <row r="2153">
          <cell r="M2153">
            <v>0</v>
          </cell>
        </row>
        <row r="2154">
          <cell r="M2154">
            <v>0</v>
          </cell>
        </row>
        <row r="2155">
          <cell r="M2155">
            <v>0</v>
          </cell>
        </row>
        <row r="2156">
          <cell r="A2156" t="str">
            <v>S98</v>
          </cell>
          <cell r="M2156">
            <v>0</v>
          </cell>
        </row>
        <row r="2159">
          <cell r="M2159">
            <v>26</v>
          </cell>
        </row>
        <row r="2162">
          <cell r="A2162">
            <v>13</v>
          </cell>
          <cell r="M2162">
            <v>0.52</v>
          </cell>
        </row>
        <row r="2163">
          <cell r="M2163">
            <v>0</v>
          </cell>
        </row>
        <row r="2164">
          <cell r="M2164">
            <v>0</v>
          </cell>
        </row>
        <row r="2165">
          <cell r="M2165">
            <v>0</v>
          </cell>
        </row>
        <row r="2166">
          <cell r="M2166">
            <v>0</v>
          </cell>
        </row>
        <row r="2167">
          <cell r="M2167">
            <v>0</v>
          </cell>
        </row>
        <row r="2168">
          <cell r="M2168">
            <v>0</v>
          </cell>
        </row>
        <row r="2169">
          <cell r="M2169">
            <v>0</v>
          </cell>
        </row>
        <row r="2170">
          <cell r="M2170">
            <v>0</v>
          </cell>
        </row>
        <row r="2171">
          <cell r="M2171">
            <v>0</v>
          </cell>
        </row>
        <row r="2172">
          <cell r="M2172">
            <v>0</v>
          </cell>
        </row>
        <row r="2173">
          <cell r="M2173">
            <v>0</v>
          </cell>
        </row>
        <row r="2174">
          <cell r="M2174">
            <v>0</v>
          </cell>
        </row>
        <row r="2175">
          <cell r="M2175">
            <v>0</v>
          </cell>
        </row>
        <row r="2176">
          <cell r="M2176">
            <v>0</v>
          </cell>
        </row>
        <row r="2177">
          <cell r="M2177">
            <v>0</v>
          </cell>
        </row>
        <row r="2178">
          <cell r="A2178" t="str">
            <v>S99</v>
          </cell>
          <cell r="M2178">
            <v>0</v>
          </cell>
        </row>
        <row r="2181">
          <cell r="M2181">
            <v>2</v>
          </cell>
        </row>
        <row r="2184">
          <cell r="A2184">
            <v>16</v>
          </cell>
          <cell r="M2184">
            <v>0.38</v>
          </cell>
        </row>
        <row r="2185">
          <cell r="M2185">
            <v>0</v>
          </cell>
        </row>
        <row r="2186">
          <cell r="M2186">
            <v>0</v>
          </cell>
        </row>
        <row r="2187">
          <cell r="M2187">
            <v>0</v>
          </cell>
        </row>
        <row r="2188">
          <cell r="M2188">
            <v>0</v>
          </cell>
        </row>
        <row r="2189">
          <cell r="M2189">
            <v>0</v>
          </cell>
        </row>
        <row r="2190">
          <cell r="M2190">
            <v>0</v>
          </cell>
        </row>
        <row r="2191">
          <cell r="M2191">
            <v>0</v>
          </cell>
        </row>
        <row r="2192">
          <cell r="M2192">
            <v>0</v>
          </cell>
        </row>
        <row r="2193">
          <cell r="M2193">
            <v>0</v>
          </cell>
        </row>
        <row r="2194">
          <cell r="M2194">
            <v>0</v>
          </cell>
        </row>
        <row r="2195">
          <cell r="M2195">
            <v>0</v>
          </cell>
        </row>
        <row r="2196">
          <cell r="M2196">
            <v>0</v>
          </cell>
        </row>
        <row r="2197">
          <cell r="M2197">
            <v>0</v>
          </cell>
        </row>
        <row r="2198">
          <cell r="M2198">
            <v>0</v>
          </cell>
        </row>
        <row r="2199">
          <cell r="M2199">
            <v>0</v>
          </cell>
        </row>
        <row r="2200">
          <cell r="A2200" t="str">
            <v>S100</v>
          </cell>
          <cell r="M2200">
            <v>0</v>
          </cell>
        </row>
        <row r="2203">
          <cell r="M2203">
            <v>2</v>
          </cell>
        </row>
        <row r="2206">
          <cell r="A2206">
            <v>16</v>
          </cell>
          <cell r="M2206">
            <v>0.52</v>
          </cell>
        </row>
        <row r="2207">
          <cell r="M2207">
            <v>0</v>
          </cell>
        </row>
        <row r="2208">
          <cell r="M2208">
            <v>0</v>
          </cell>
        </row>
        <row r="2209">
          <cell r="M2209">
            <v>0</v>
          </cell>
        </row>
        <row r="2210">
          <cell r="M2210">
            <v>0</v>
          </cell>
        </row>
        <row r="2211">
          <cell r="M2211">
            <v>0</v>
          </cell>
        </row>
        <row r="2212">
          <cell r="M2212">
            <v>0</v>
          </cell>
        </row>
        <row r="2213">
          <cell r="M2213">
            <v>0</v>
          </cell>
        </row>
        <row r="2214">
          <cell r="M2214">
            <v>0</v>
          </cell>
        </row>
        <row r="2215">
          <cell r="M2215">
            <v>0</v>
          </cell>
        </row>
        <row r="2216">
          <cell r="M2216">
            <v>0</v>
          </cell>
        </row>
        <row r="2217">
          <cell r="M2217">
            <v>0</v>
          </cell>
        </row>
        <row r="2218">
          <cell r="M2218">
            <v>0</v>
          </cell>
        </row>
        <row r="2219">
          <cell r="M2219">
            <v>0</v>
          </cell>
        </row>
        <row r="2220">
          <cell r="M2220">
            <v>0</v>
          </cell>
        </row>
        <row r="2221">
          <cell r="M2221">
            <v>0</v>
          </cell>
        </row>
        <row r="2222">
          <cell r="A2222" t="str">
            <v>S101</v>
          </cell>
          <cell r="M2222">
            <v>0</v>
          </cell>
        </row>
        <row r="2225">
          <cell r="M2225">
            <v>1</v>
          </cell>
        </row>
        <row r="2228">
          <cell r="A2228">
            <v>16</v>
          </cell>
          <cell r="M2228">
            <v>0.72</v>
          </cell>
        </row>
        <row r="2229">
          <cell r="M2229">
            <v>0</v>
          </cell>
        </row>
        <row r="2230">
          <cell r="M2230">
            <v>0</v>
          </cell>
        </row>
        <row r="2231">
          <cell r="M2231">
            <v>0</v>
          </cell>
        </row>
        <row r="2232">
          <cell r="M2232">
            <v>0</v>
          </cell>
        </row>
        <row r="2233">
          <cell r="M2233">
            <v>0</v>
          </cell>
        </row>
        <row r="2234">
          <cell r="M2234">
            <v>0</v>
          </cell>
        </row>
        <row r="2235">
          <cell r="M2235">
            <v>0</v>
          </cell>
        </row>
        <row r="2236">
          <cell r="M2236">
            <v>0</v>
          </cell>
        </row>
        <row r="2237">
          <cell r="M2237">
            <v>0</v>
          </cell>
        </row>
        <row r="2238">
          <cell r="M2238">
            <v>0</v>
          </cell>
        </row>
        <row r="2239">
          <cell r="M2239">
            <v>0</v>
          </cell>
        </row>
        <row r="2240">
          <cell r="M2240">
            <v>0</v>
          </cell>
        </row>
        <row r="2241">
          <cell r="M2241">
            <v>0</v>
          </cell>
        </row>
        <row r="2242">
          <cell r="M2242">
            <v>0</v>
          </cell>
        </row>
        <row r="2243">
          <cell r="M2243">
            <v>0</v>
          </cell>
        </row>
        <row r="2244">
          <cell r="A2244" t="str">
            <v>S102</v>
          </cell>
          <cell r="M2244">
            <v>0</v>
          </cell>
        </row>
        <row r="2247">
          <cell r="M2247">
            <v>9</v>
          </cell>
        </row>
        <row r="2250">
          <cell r="A2250">
            <v>24</v>
          </cell>
          <cell r="M2250">
            <v>3.2399999999999998</v>
          </cell>
        </row>
        <row r="2251">
          <cell r="A2251">
            <v>34</v>
          </cell>
          <cell r="M2251">
            <v>3.69</v>
          </cell>
        </row>
        <row r="2252">
          <cell r="M2252">
            <v>0</v>
          </cell>
        </row>
        <row r="2253">
          <cell r="M2253">
            <v>0</v>
          </cell>
        </row>
        <row r="2254">
          <cell r="M2254">
            <v>0</v>
          </cell>
        </row>
        <row r="2255">
          <cell r="M2255">
            <v>0</v>
          </cell>
        </row>
        <row r="2256">
          <cell r="M2256">
            <v>0</v>
          </cell>
        </row>
        <row r="2257">
          <cell r="M2257">
            <v>0</v>
          </cell>
        </row>
        <row r="2258">
          <cell r="M2258">
            <v>0</v>
          </cell>
        </row>
        <row r="2259">
          <cell r="M2259">
            <v>0</v>
          </cell>
        </row>
        <row r="2260">
          <cell r="M2260">
            <v>0</v>
          </cell>
        </row>
        <row r="2261">
          <cell r="M2261">
            <v>0</v>
          </cell>
        </row>
        <row r="2262">
          <cell r="M2262">
            <v>0</v>
          </cell>
        </row>
        <row r="2263">
          <cell r="M2263">
            <v>0</v>
          </cell>
        </row>
        <row r="2264">
          <cell r="M2264">
            <v>0</v>
          </cell>
        </row>
        <row r="2265">
          <cell r="M2265">
            <v>0</v>
          </cell>
        </row>
        <row r="2266">
          <cell r="A2266" t="str">
            <v>S103</v>
          </cell>
          <cell r="M2266">
            <v>0</v>
          </cell>
        </row>
        <row r="2269">
          <cell r="M2269">
            <v>0.3</v>
          </cell>
        </row>
        <row r="2272">
          <cell r="A2272">
            <v>16</v>
          </cell>
          <cell r="M2272">
            <v>0.13200000000000001</v>
          </cell>
        </row>
        <row r="2273">
          <cell r="M2273">
            <v>0</v>
          </cell>
        </row>
        <row r="2274">
          <cell r="M2274">
            <v>0</v>
          </cell>
        </row>
        <row r="2275">
          <cell r="M2275">
            <v>0</v>
          </cell>
        </row>
        <row r="2276">
          <cell r="M2276">
            <v>0</v>
          </cell>
        </row>
        <row r="2277">
          <cell r="M2277">
            <v>0</v>
          </cell>
        </row>
        <row r="2278">
          <cell r="M2278">
            <v>0</v>
          </cell>
        </row>
        <row r="2279">
          <cell r="M2279">
            <v>0</v>
          </cell>
        </row>
        <row r="2280">
          <cell r="M2280">
            <v>0</v>
          </cell>
        </row>
        <row r="2281">
          <cell r="M2281">
            <v>0</v>
          </cell>
        </row>
        <row r="2282">
          <cell r="M2282">
            <v>0</v>
          </cell>
        </row>
        <row r="2283">
          <cell r="M2283">
            <v>0</v>
          </cell>
        </row>
        <row r="2284">
          <cell r="M2284">
            <v>0</v>
          </cell>
        </row>
        <row r="2285">
          <cell r="M2285">
            <v>0</v>
          </cell>
        </row>
        <row r="2286">
          <cell r="M2286">
            <v>0</v>
          </cell>
        </row>
        <row r="2287">
          <cell r="M2287">
            <v>0</v>
          </cell>
        </row>
        <row r="2288">
          <cell r="A2288" t="str">
            <v>S104</v>
          </cell>
          <cell r="M2288">
            <v>0</v>
          </cell>
        </row>
        <row r="2291">
          <cell r="M2291">
            <v>2</v>
          </cell>
        </row>
        <row r="2294">
          <cell r="A2294">
            <v>24</v>
          </cell>
          <cell r="M2294">
            <v>0.3</v>
          </cell>
        </row>
        <row r="2295">
          <cell r="A2295">
            <v>34</v>
          </cell>
          <cell r="M2295">
            <v>0.36</v>
          </cell>
        </row>
        <row r="2296">
          <cell r="M2296">
            <v>0</v>
          </cell>
        </row>
        <row r="2297">
          <cell r="M2297">
            <v>0</v>
          </cell>
        </row>
        <row r="2298">
          <cell r="M2298">
            <v>0</v>
          </cell>
        </row>
        <row r="2299">
          <cell r="M2299">
            <v>0</v>
          </cell>
        </row>
        <row r="2300">
          <cell r="M2300">
            <v>0</v>
          </cell>
        </row>
        <row r="2301">
          <cell r="M2301">
            <v>0</v>
          </cell>
        </row>
        <row r="2302">
          <cell r="M2302">
            <v>0</v>
          </cell>
        </row>
        <row r="2303">
          <cell r="M2303">
            <v>0</v>
          </cell>
        </row>
        <row r="2304">
          <cell r="M2304">
            <v>0</v>
          </cell>
        </row>
        <row r="2305">
          <cell r="M2305">
            <v>0</v>
          </cell>
        </row>
        <row r="2306">
          <cell r="M2306">
            <v>0</v>
          </cell>
        </row>
        <row r="2307">
          <cell r="M2307">
            <v>0</v>
          </cell>
        </row>
        <row r="2308">
          <cell r="M2308">
            <v>0</v>
          </cell>
        </row>
        <row r="2309">
          <cell r="M2309">
            <v>0</v>
          </cell>
        </row>
        <row r="2310">
          <cell r="A2310" t="str">
            <v>S105</v>
          </cell>
          <cell r="M2310">
            <v>0</v>
          </cell>
        </row>
        <row r="2313">
          <cell r="M2313">
            <v>1</v>
          </cell>
        </row>
        <row r="2316">
          <cell r="A2316">
            <v>16</v>
          </cell>
          <cell r="M2316">
            <v>0.64</v>
          </cell>
        </row>
        <row r="2317">
          <cell r="M2317">
            <v>0</v>
          </cell>
        </row>
        <row r="2318">
          <cell r="M2318">
            <v>0</v>
          </cell>
        </row>
        <row r="2319">
          <cell r="M2319">
            <v>0</v>
          </cell>
        </row>
        <row r="2320">
          <cell r="M2320">
            <v>0</v>
          </cell>
        </row>
        <row r="2321">
          <cell r="M2321">
            <v>0</v>
          </cell>
        </row>
        <row r="2322">
          <cell r="M2322">
            <v>0</v>
          </cell>
        </row>
        <row r="2323">
          <cell r="M2323">
            <v>0</v>
          </cell>
        </row>
        <row r="2324">
          <cell r="M2324">
            <v>0</v>
          </cell>
        </row>
        <row r="2325">
          <cell r="M2325">
            <v>0</v>
          </cell>
        </row>
        <row r="2326">
          <cell r="M2326">
            <v>0</v>
          </cell>
        </row>
        <row r="2327">
          <cell r="M2327">
            <v>0</v>
          </cell>
        </row>
        <row r="2328">
          <cell r="M2328">
            <v>0</v>
          </cell>
        </row>
        <row r="2329">
          <cell r="M2329">
            <v>0</v>
          </cell>
        </row>
        <row r="2330">
          <cell r="M2330">
            <v>0</v>
          </cell>
        </row>
        <row r="2331">
          <cell r="M2331">
            <v>0</v>
          </cell>
        </row>
        <row r="2332">
          <cell r="A2332" t="str">
            <v>S106</v>
          </cell>
          <cell r="M2332">
            <v>0</v>
          </cell>
        </row>
        <row r="2335">
          <cell r="M2335">
            <v>1</v>
          </cell>
        </row>
        <row r="2338">
          <cell r="A2338">
            <v>16</v>
          </cell>
          <cell r="M2338">
            <v>1.02</v>
          </cell>
        </row>
        <row r="2339">
          <cell r="M2339">
            <v>0</v>
          </cell>
        </row>
        <row r="2340">
          <cell r="M2340">
            <v>0</v>
          </cell>
        </row>
        <row r="2341">
          <cell r="M2341">
            <v>0</v>
          </cell>
        </row>
        <row r="2342">
          <cell r="M2342">
            <v>0</v>
          </cell>
        </row>
        <row r="2343">
          <cell r="M2343">
            <v>0</v>
          </cell>
        </row>
        <row r="2344">
          <cell r="M2344">
            <v>0</v>
          </cell>
        </row>
        <row r="2345">
          <cell r="M2345">
            <v>0</v>
          </cell>
        </row>
        <row r="2346">
          <cell r="M2346">
            <v>0</v>
          </cell>
        </row>
        <row r="2347">
          <cell r="M2347">
            <v>0</v>
          </cell>
        </row>
        <row r="2348">
          <cell r="M2348">
            <v>0</v>
          </cell>
        </row>
        <row r="2349">
          <cell r="M2349">
            <v>0</v>
          </cell>
        </row>
        <row r="2350">
          <cell r="M2350">
            <v>0</v>
          </cell>
        </row>
        <row r="2351">
          <cell r="M2351">
            <v>0</v>
          </cell>
        </row>
        <row r="2352">
          <cell r="M2352">
            <v>0</v>
          </cell>
        </row>
        <row r="2353">
          <cell r="M2353">
            <v>0</v>
          </cell>
        </row>
        <row r="2354">
          <cell r="A2354" t="str">
            <v>S107</v>
          </cell>
          <cell r="M2354">
            <v>0</v>
          </cell>
        </row>
        <row r="2357">
          <cell r="M2357">
            <v>1</v>
          </cell>
        </row>
        <row r="2360">
          <cell r="A2360">
            <v>16</v>
          </cell>
          <cell r="M2360">
            <v>0.8</v>
          </cell>
        </row>
        <row r="2361">
          <cell r="M2361">
            <v>0</v>
          </cell>
        </row>
        <row r="2362">
          <cell r="M2362">
            <v>0</v>
          </cell>
        </row>
        <row r="2363">
          <cell r="M2363">
            <v>0</v>
          </cell>
        </row>
        <row r="2364">
          <cell r="M2364">
            <v>0</v>
          </cell>
        </row>
        <row r="2365">
          <cell r="M2365">
            <v>0</v>
          </cell>
        </row>
        <row r="2366">
          <cell r="M2366">
            <v>0</v>
          </cell>
        </row>
        <row r="2367">
          <cell r="M2367">
            <v>0</v>
          </cell>
        </row>
        <row r="2368">
          <cell r="M2368">
            <v>0</v>
          </cell>
        </row>
        <row r="2369">
          <cell r="M2369">
            <v>0</v>
          </cell>
        </row>
        <row r="2370">
          <cell r="M2370">
            <v>0</v>
          </cell>
        </row>
        <row r="2371">
          <cell r="M2371">
            <v>0</v>
          </cell>
        </row>
        <row r="2372">
          <cell r="M2372">
            <v>0</v>
          </cell>
        </row>
        <row r="2373">
          <cell r="M2373">
            <v>0</v>
          </cell>
        </row>
        <row r="2374">
          <cell r="M2374">
            <v>0</v>
          </cell>
        </row>
        <row r="2375">
          <cell r="M2375">
            <v>0</v>
          </cell>
        </row>
        <row r="2376">
          <cell r="A2376" t="str">
            <v>S108</v>
          </cell>
          <cell r="M2376">
            <v>0</v>
          </cell>
        </row>
        <row r="2379">
          <cell r="M2379">
            <v>2</v>
          </cell>
        </row>
        <row r="2382">
          <cell r="A2382">
            <v>13</v>
          </cell>
          <cell r="M2382">
            <v>0.3</v>
          </cell>
        </row>
        <row r="2383">
          <cell r="A2383">
            <v>15</v>
          </cell>
          <cell r="M2383">
            <v>0.3</v>
          </cell>
        </row>
        <row r="2384">
          <cell r="M2384">
            <v>0</v>
          </cell>
        </row>
        <row r="2385">
          <cell r="M2385">
            <v>0</v>
          </cell>
        </row>
        <row r="2386">
          <cell r="M2386">
            <v>0</v>
          </cell>
        </row>
        <row r="2387">
          <cell r="M2387">
            <v>0</v>
          </cell>
        </row>
        <row r="2388">
          <cell r="M2388">
            <v>0</v>
          </cell>
        </row>
        <row r="2389">
          <cell r="M2389">
            <v>0</v>
          </cell>
        </row>
        <row r="2390">
          <cell r="M2390">
            <v>0</v>
          </cell>
        </row>
        <row r="2391">
          <cell r="M2391">
            <v>0</v>
          </cell>
        </row>
        <row r="2392">
          <cell r="M2392">
            <v>0</v>
          </cell>
        </row>
        <row r="2393">
          <cell r="M2393">
            <v>0</v>
          </cell>
        </row>
        <row r="2394">
          <cell r="M2394">
            <v>0</v>
          </cell>
        </row>
        <row r="2395">
          <cell r="M2395">
            <v>0</v>
          </cell>
        </row>
        <row r="2396">
          <cell r="M2396">
            <v>0</v>
          </cell>
        </row>
        <row r="2397">
          <cell r="M2397">
            <v>0</v>
          </cell>
        </row>
        <row r="2398">
          <cell r="A2398" t="str">
            <v>S109</v>
          </cell>
          <cell r="M2398">
            <v>0</v>
          </cell>
        </row>
        <row r="2401">
          <cell r="M2401">
            <v>2</v>
          </cell>
        </row>
        <row r="2404">
          <cell r="A2404">
            <v>13</v>
          </cell>
          <cell r="M2404">
            <v>0.5</v>
          </cell>
        </row>
        <row r="2405">
          <cell r="A2405">
            <v>15</v>
          </cell>
          <cell r="M2405">
            <v>0.5</v>
          </cell>
        </row>
        <row r="2406">
          <cell r="M2406">
            <v>0</v>
          </cell>
        </row>
        <row r="2407">
          <cell r="M2407">
            <v>0</v>
          </cell>
        </row>
        <row r="2408">
          <cell r="M2408">
            <v>0</v>
          </cell>
        </row>
        <row r="2409">
          <cell r="M2409">
            <v>0</v>
          </cell>
        </row>
        <row r="2410">
          <cell r="M2410">
            <v>0</v>
          </cell>
        </row>
        <row r="2411">
          <cell r="M2411">
            <v>0</v>
          </cell>
        </row>
        <row r="2412">
          <cell r="M2412">
            <v>0</v>
          </cell>
        </row>
        <row r="2413">
          <cell r="M2413">
            <v>0</v>
          </cell>
        </row>
        <row r="2414">
          <cell r="M2414">
            <v>0</v>
          </cell>
        </row>
        <row r="2415">
          <cell r="M2415">
            <v>0</v>
          </cell>
        </row>
        <row r="2416">
          <cell r="M2416">
            <v>0</v>
          </cell>
        </row>
        <row r="2417">
          <cell r="M2417">
            <v>0</v>
          </cell>
        </row>
        <row r="2418">
          <cell r="M2418">
            <v>0</v>
          </cell>
        </row>
        <row r="2419">
          <cell r="M2419">
            <v>0</v>
          </cell>
        </row>
        <row r="2420">
          <cell r="A2420" t="str">
            <v>S110</v>
          </cell>
          <cell r="M2420">
            <v>0</v>
          </cell>
        </row>
        <row r="2423">
          <cell r="M2423">
            <v>26</v>
          </cell>
        </row>
        <row r="2426">
          <cell r="A2426">
            <v>13</v>
          </cell>
          <cell r="M2426">
            <v>0.26</v>
          </cell>
        </row>
        <row r="2427">
          <cell r="M2427">
            <v>0</v>
          </cell>
        </row>
        <row r="2428">
          <cell r="M2428">
            <v>0</v>
          </cell>
        </row>
        <row r="2429">
          <cell r="M2429">
            <v>0</v>
          </cell>
        </row>
        <row r="2430">
          <cell r="M2430">
            <v>0</v>
          </cell>
        </row>
        <row r="2431">
          <cell r="M2431">
            <v>0</v>
          </cell>
        </row>
        <row r="2432">
          <cell r="M2432">
            <v>0</v>
          </cell>
        </row>
        <row r="2433">
          <cell r="M2433">
            <v>0</v>
          </cell>
        </row>
        <row r="2434">
          <cell r="M2434">
            <v>0</v>
          </cell>
        </row>
        <row r="2435">
          <cell r="M2435">
            <v>0</v>
          </cell>
        </row>
        <row r="2436">
          <cell r="M2436">
            <v>0</v>
          </cell>
        </row>
        <row r="2437">
          <cell r="M2437">
            <v>0</v>
          </cell>
        </row>
        <row r="2438">
          <cell r="M2438">
            <v>0</v>
          </cell>
        </row>
        <row r="2439">
          <cell r="M2439">
            <v>0</v>
          </cell>
        </row>
        <row r="2440">
          <cell r="M2440">
            <v>0</v>
          </cell>
        </row>
        <row r="2441">
          <cell r="M2441">
            <v>0</v>
          </cell>
        </row>
        <row r="2442">
          <cell r="A2442" t="str">
            <v>S111</v>
          </cell>
          <cell r="M2442">
            <v>0</v>
          </cell>
        </row>
        <row r="2445">
          <cell r="M2445">
            <v>2</v>
          </cell>
        </row>
        <row r="2448">
          <cell r="A2448">
            <v>13</v>
          </cell>
          <cell r="M2448">
            <v>1</v>
          </cell>
        </row>
        <row r="2449">
          <cell r="A2449">
            <v>13</v>
          </cell>
          <cell r="M2449">
            <v>1</v>
          </cell>
        </row>
        <row r="2450">
          <cell r="M2450">
            <v>0</v>
          </cell>
        </row>
        <row r="2451">
          <cell r="M2451">
            <v>0</v>
          </cell>
        </row>
        <row r="2452">
          <cell r="M2452">
            <v>0</v>
          </cell>
        </row>
        <row r="2453">
          <cell r="M2453">
            <v>0</v>
          </cell>
        </row>
        <row r="2454">
          <cell r="M2454">
            <v>0</v>
          </cell>
        </row>
        <row r="2455">
          <cell r="M2455">
            <v>0</v>
          </cell>
        </row>
        <row r="2456">
          <cell r="M2456">
            <v>0</v>
          </cell>
        </row>
        <row r="2457">
          <cell r="M2457">
            <v>0</v>
          </cell>
        </row>
        <row r="2458">
          <cell r="M2458">
            <v>0</v>
          </cell>
        </row>
        <row r="2459">
          <cell r="M2459">
            <v>0</v>
          </cell>
        </row>
        <row r="2460">
          <cell r="M2460">
            <v>0</v>
          </cell>
        </row>
        <row r="2461">
          <cell r="M2461">
            <v>0</v>
          </cell>
        </row>
        <row r="2462">
          <cell r="M2462">
            <v>0</v>
          </cell>
        </row>
        <row r="2463">
          <cell r="M2463">
            <v>0</v>
          </cell>
        </row>
        <row r="2464">
          <cell r="A2464" t="str">
            <v>S112</v>
          </cell>
          <cell r="M2464">
            <v>0</v>
          </cell>
        </row>
        <row r="2467">
          <cell r="M2467">
            <v>2</v>
          </cell>
        </row>
        <row r="2470">
          <cell r="A2470">
            <v>13</v>
          </cell>
          <cell r="M2470">
            <v>1</v>
          </cell>
        </row>
        <row r="2471">
          <cell r="A2471">
            <v>15</v>
          </cell>
          <cell r="M2471">
            <v>1</v>
          </cell>
        </row>
        <row r="2472">
          <cell r="A2472">
            <v>62</v>
          </cell>
          <cell r="M2472">
            <v>8</v>
          </cell>
        </row>
        <row r="2473">
          <cell r="A2473">
            <v>53</v>
          </cell>
          <cell r="M2473">
            <v>4</v>
          </cell>
        </row>
        <row r="2474">
          <cell r="A2474">
            <v>113</v>
          </cell>
          <cell r="M2474">
            <v>8</v>
          </cell>
        </row>
        <row r="2475">
          <cell r="A2475">
            <v>50</v>
          </cell>
          <cell r="M2475">
            <v>8</v>
          </cell>
        </row>
        <row r="2476">
          <cell r="A2476">
            <v>59</v>
          </cell>
          <cell r="M2476">
            <v>4</v>
          </cell>
        </row>
        <row r="2477">
          <cell r="A2477">
            <v>56</v>
          </cell>
          <cell r="M2477">
            <v>4</v>
          </cell>
        </row>
        <row r="2478">
          <cell r="M2478">
            <v>0</v>
          </cell>
        </row>
        <row r="2479">
          <cell r="M2479">
            <v>0</v>
          </cell>
        </row>
        <row r="2480">
          <cell r="M2480">
            <v>0</v>
          </cell>
        </row>
        <row r="2481">
          <cell r="M2481">
            <v>0</v>
          </cell>
        </row>
        <row r="2482">
          <cell r="M2482">
            <v>0</v>
          </cell>
        </row>
        <row r="2483">
          <cell r="M2483">
            <v>0</v>
          </cell>
        </row>
        <row r="2484">
          <cell r="M2484">
            <v>0</v>
          </cell>
        </row>
        <row r="2485">
          <cell r="M2485">
            <v>0</v>
          </cell>
        </row>
        <row r="2486">
          <cell r="A2486" t="str">
            <v>S113</v>
          </cell>
          <cell r="M2486">
            <v>0</v>
          </cell>
        </row>
        <row r="2489">
          <cell r="M2489">
            <v>2</v>
          </cell>
        </row>
        <row r="2492">
          <cell r="A2492">
            <v>13</v>
          </cell>
          <cell r="M2492">
            <v>0.5</v>
          </cell>
        </row>
        <row r="2493">
          <cell r="A2493">
            <v>15</v>
          </cell>
          <cell r="M2493">
            <v>0.5</v>
          </cell>
        </row>
        <row r="2494">
          <cell r="M2494">
            <v>0</v>
          </cell>
        </row>
        <row r="2495">
          <cell r="M2495">
            <v>0</v>
          </cell>
        </row>
        <row r="2496">
          <cell r="M2496">
            <v>0</v>
          </cell>
        </row>
        <row r="2497">
          <cell r="M2497">
            <v>0</v>
          </cell>
        </row>
        <row r="2498">
          <cell r="M2498">
            <v>0</v>
          </cell>
        </row>
        <row r="2499">
          <cell r="M2499">
            <v>0</v>
          </cell>
        </row>
        <row r="2500">
          <cell r="M2500">
            <v>0</v>
          </cell>
        </row>
        <row r="2501">
          <cell r="M2501">
            <v>0</v>
          </cell>
        </row>
        <row r="2502">
          <cell r="M2502">
            <v>0</v>
          </cell>
        </row>
        <row r="2503">
          <cell r="M2503">
            <v>0</v>
          </cell>
        </row>
        <row r="2504">
          <cell r="M2504">
            <v>0</v>
          </cell>
        </row>
        <row r="2505">
          <cell r="M2505">
            <v>0</v>
          </cell>
        </row>
        <row r="2506">
          <cell r="M2506">
            <v>0</v>
          </cell>
        </row>
        <row r="2507">
          <cell r="M2507">
            <v>0</v>
          </cell>
        </row>
        <row r="2508">
          <cell r="A2508" t="str">
            <v>S114</v>
          </cell>
          <cell r="M2508">
            <v>0</v>
          </cell>
        </row>
        <row r="2511">
          <cell r="M2511">
            <v>2</v>
          </cell>
        </row>
        <row r="2514">
          <cell r="A2514">
            <v>13</v>
          </cell>
          <cell r="M2514">
            <v>0.5</v>
          </cell>
        </row>
        <row r="2515">
          <cell r="A2515">
            <v>15</v>
          </cell>
          <cell r="M2515">
            <v>0.5</v>
          </cell>
        </row>
        <row r="2516">
          <cell r="M2516">
            <v>0</v>
          </cell>
        </row>
        <row r="2517">
          <cell r="M2517">
            <v>0</v>
          </cell>
        </row>
        <row r="2518">
          <cell r="M2518">
            <v>0</v>
          </cell>
        </row>
        <row r="2519">
          <cell r="M2519">
            <v>0</v>
          </cell>
        </row>
        <row r="2520">
          <cell r="M2520">
            <v>0</v>
          </cell>
        </row>
        <row r="2521">
          <cell r="M2521">
            <v>0</v>
          </cell>
        </row>
        <row r="2522">
          <cell r="M2522">
            <v>0</v>
          </cell>
        </row>
        <row r="2523">
          <cell r="M2523">
            <v>0</v>
          </cell>
        </row>
        <row r="2524">
          <cell r="M2524">
            <v>0</v>
          </cell>
        </row>
        <row r="2525">
          <cell r="M2525">
            <v>0</v>
          </cell>
        </row>
        <row r="2526">
          <cell r="M2526">
            <v>0</v>
          </cell>
        </row>
        <row r="2527">
          <cell r="M2527">
            <v>0</v>
          </cell>
        </row>
        <row r="2528">
          <cell r="M2528">
            <v>0</v>
          </cell>
        </row>
        <row r="2529">
          <cell r="M2529">
            <v>0</v>
          </cell>
        </row>
        <row r="2530">
          <cell r="A2530" t="str">
            <v>S115</v>
          </cell>
          <cell r="M2530">
            <v>0</v>
          </cell>
        </row>
        <row r="2533">
          <cell r="M2533">
            <v>2</v>
          </cell>
        </row>
        <row r="2536">
          <cell r="A2536">
            <v>15</v>
          </cell>
          <cell r="M2536">
            <v>3.8</v>
          </cell>
        </row>
        <row r="2537">
          <cell r="A2537">
            <v>25</v>
          </cell>
          <cell r="M2537">
            <v>11.6</v>
          </cell>
        </row>
        <row r="2538">
          <cell r="M2538">
            <v>0</v>
          </cell>
        </row>
        <row r="2539">
          <cell r="M2539">
            <v>0</v>
          </cell>
        </row>
        <row r="2540">
          <cell r="M2540">
            <v>0</v>
          </cell>
        </row>
        <row r="2541">
          <cell r="M2541">
            <v>0</v>
          </cell>
        </row>
        <row r="2542">
          <cell r="M2542">
            <v>0</v>
          </cell>
        </row>
        <row r="2543">
          <cell r="M2543">
            <v>0</v>
          </cell>
        </row>
        <row r="2544">
          <cell r="M2544">
            <v>0</v>
          </cell>
        </row>
        <row r="2545">
          <cell r="M2545">
            <v>0</v>
          </cell>
        </row>
        <row r="2546">
          <cell r="M2546">
            <v>0</v>
          </cell>
        </row>
        <row r="2547">
          <cell r="M2547">
            <v>0</v>
          </cell>
        </row>
        <row r="2548">
          <cell r="M2548">
            <v>0</v>
          </cell>
        </row>
        <row r="2549">
          <cell r="M2549">
            <v>0</v>
          </cell>
        </row>
        <row r="2550">
          <cell r="M2550">
            <v>0</v>
          </cell>
        </row>
        <row r="2551">
          <cell r="M2551">
            <v>0</v>
          </cell>
        </row>
        <row r="2552">
          <cell r="A2552" t="str">
            <v>S116</v>
          </cell>
          <cell r="M2552">
            <v>0</v>
          </cell>
        </row>
        <row r="2555">
          <cell r="M2555">
            <v>2</v>
          </cell>
        </row>
        <row r="2558">
          <cell r="A2558">
            <v>15</v>
          </cell>
          <cell r="M2558">
            <v>3.04</v>
          </cell>
        </row>
        <row r="2559">
          <cell r="A2559">
            <v>25</v>
          </cell>
          <cell r="M2559">
            <v>9.2799999999999994</v>
          </cell>
        </row>
        <row r="2560">
          <cell r="M2560">
            <v>0</v>
          </cell>
        </row>
        <row r="2561">
          <cell r="M2561">
            <v>0</v>
          </cell>
        </row>
        <row r="2562">
          <cell r="M2562">
            <v>0</v>
          </cell>
        </row>
        <row r="2563">
          <cell r="M2563">
            <v>0</v>
          </cell>
        </row>
        <row r="2564">
          <cell r="M2564">
            <v>0</v>
          </cell>
        </row>
        <row r="2565">
          <cell r="M2565">
            <v>0</v>
          </cell>
        </row>
        <row r="2566">
          <cell r="M2566">
            <v>0</v>
          </cell>
        </row>
        <row r="2567">
          <cell r="M2567">
            <v>0</v>
          </cell>
        </row>
        <row r="2568">
          <cell r="M2568">
            <v>0</v>
          </cell>
        </row>
        <row r="2569">
          <cell r="M2569">
            <v>0</v>
          </cell>
        </row>
        <row r="2570">
          <cell r="M2570">
            <v>0</v>
          </cell>
        </row>
        <row r="2571">
          <cell r="M2571">
            <v>0</v>
          </cell>
        </row>
        <row r="2572">
          <cell r="M2572">
            <v>0</v>
          </cell>
        </row>
        <row r="2573">
          <cell r="M2573">
            <v>0</v>
          </cell>
        </row>
        <row r="2574">
          <cell r="A2574" t="str">
            <v>S117</v>
          </cell>
          <cell r="M2574">
            <v>0</v>
          </cell>
        </row>
        <row r="2577">
          <cell r="M2577">
            <v>2</v>
          </cell>
        </row>
        <row r="2580">
          <cell r="A2580">
            <v>13</v>
          </cell>
          <cell r="M2580">
            <v>0.72</v>
          </cell>
        </row>
        <row r="2581">
          <cell r="A2581">
            <v>15</v>
          </cell>
          <cell r="M2581">
            <v>0.4</v>
          </cell>
        </row>
        <row r="2582">
          <cell r="A2582">
            <v>16</v>
          </cell>
          <cell r="M2582">
            <v>0.42</v>
          </cell>
        </row>
        <row r="2583">
          <cell r="M2583">
            <v>0</v>
          </cell>
        </row>
        <row r="2584">
          <cell r="M2584">
            <v>0</v>
          </cell>
        </row>
        <row r="2585">
          <cell r="M2585">
            <v>0</v>
          </cell>
        </row>
        <row r="2586">
          <cell r="M2586">
            <v>0</v>
          </cell>
        </row>
        <row r="2587">
          <cell r="M2587">
            <v>0</v>
          </cell>
        </row>
        <row r="2588">
          <cell r="M2588">
            <v>0</v>
          </cell>
        </row>
        <row r="2589">
          <cell r="M2589">
            <v>0</v>
          </cell>
        </row>
        <row r="2590">
          <cell r="M2590">
            <v>0</v>
          </cell>
        </row>
        <row r="2591">
          <cell r="M2591">
            <v>0</v>
          </cell>
        </row>
        <row r="2592">
          <cell r="M2592">
            <v>0</v>
          </cell>
        </row>
        <row r="2593">
          <cell r="M2593">
            <v>0</v>
          </cell>
        </row>
        <row r="2594">
          <cell r="M2594">
            <v>0</v>
          </cell>
        </row>
        <row r="2595">
          <cell r="M2595">
            <v>0</v>
          </cell>
        </row>
        <row r="2596">
          <cell r="A2596" t="str">
            <v>S118</v>
          </cell>
          <cell r="M2596">
            <v>0</v>
          </cell>
        </row>
        <row r="2599">
          <cell r="M2599">
            <v>2</v>
          </cell>
        </row>
        <row r="2602">
          <cell r="A2602">
            <v>13</v>
          </cell>
          <cell r="M2602">
            <v>0.2</v>
          </cell>
        </row>
        <row r="2603">
          <cell r="A2603">
            <v>15</v>
          </cell>
          <cell r="M2603">
            <v>0.12</v>
          </cell>
        </row>
        <row r="2604">
          <cell r="A2604">
            <v>16</v>
          </cell>
          <cell r="M2604">
            <v>0.12</v>
          </cell>
        </row>
        <row r="2605">
          <cell r="M2605">
            <v>0</v>
          </cell>
        </row>
        <row r="2606">
          <cell r="M2606">
            <v>0</v>
          </cell>
        </row>
        <row r="2607">
          <cell r="M2607">
            <v>0</v>
          </cell>
        </row>
        <row r="2608">
          <cell r="M2608">
            <v>0</v>
          </cell>
        </row>
        <row r="2609">
          <cell r="M2609">
            <v>0</v>
          </cell>
        </row>
        <row r="2610">
          <cell r="M2610">
            <v>0</v>
          </cell>
        </row>
        <row r="2611">
          <cell r="M2611">
            <v>0</v>
          </cell>
        </row>
        <row r="2612">
          <cell r="M2612">
            <v>0</v>
          </cell>
        </row>
        <row r="2613">
          <cell r="M2613">
            <v>0</v>
          </cell>
        </row>
        <row r="2614">
          <cell r="M2614">
            <v>0</v>
          </cell>
        </row>
        <row r="2615">
          <cell r="M2615">
            <v>0</v>
          </cell>
        </row>
        <row r="2616">
          <cell r="M2616">
            <v>0</v>
          </cell>
        </row>
        <row r="2617">
          <cell r="M2617">
            <v>0</v>
          </cell>
        </row>
        <row r="2618">
          <cell r="A2618" t="str">
            <v>S119</v>
          </cell>
          <cell r="M2618">
            <v>0</v>
          </cell>
        </row>
        <row r="2621">
          <cell r="M2621">
            <v>1</v>
          </cell>
        </row>
        <row r="2624">
          <cell r="A2624">
            <v>27</v>
          </cell>
          <cell r="M2624">
            <v>1</v>
          </cell>
        </row>
        <row r="2625">
          <cell r="A2625">
            <v>28</v>
          </cell>
          <cell r="M2625">
            <v>1.4</v>
          </cell>
        </row>
        <row r="2626">
          <cell r="M2626">
            <v>0</v>
          </cell>
        </row>
        <row r="2627">
          <cell r="M2627">
            <v>0</v>
          </cell>
        </row>
        <row r="2628">
          <cell r="M2628">
            <v>0</v>
          </cell>
        </row>
        <row r="2629">
          <cell r="M2629">
            <v>0</v>
          </cell>
        </row>
        <row r="2630">
          <cell r="M2630">
            <v>0</v>
          </cell>
        </row>
        <row r="2631">
          <cell r="M2631">
            <v>0</v>
          </cell>
        </row>
        <row r="2632">
          <cell r="M2632">
            <v>0</v>
          </cell>
        </row>
        <row r="2633">
          <cell r="M2633">
            <v>0</v>
          </cell>
        </row>
        <row r="2634">
          <cell r="M2634">
            <v>0</v>
          </cell>
        </row>
        <row r="2635">
          <cell r="M2635">
            <v>0</v>
          </cell>
        </row>
        <row r="2636">
          <cell r="M2636">
            <v>0</v>
          </cell>
        </row>
        <row r="2637">
          <cell r="M2637">
            <v>0</v>
          </cell>
        </row>
        <row r="2638">
          <cell r="M2638">
            <v>0</v>
          </cell>
        </row>
        <row r="2639">
          <cell r="M2639">
            <v>0</v>
          </cell>
        </row>
        <row r="2640">
          <cell r="A2640" t="str">
            <v>S120</v>
          </cell>
          <cell r="M2640">
            <v>0</v>
          </cell>
        </row>
        <row r="2643">
          <cell r="M2643">
            <v>1</v>
          </cell>
        </row>
        <row r="2646">
          <cell r="A2646">
            <v>27</v>
          </cell>
          <cell r="M2646">
            <v>0.8</v>
          </cell>
        </row>
        <row r="2647">
          <cell r="A2647">
            <v>28</v>
          </cell>
          <cell r="M2647">
            <v>1.1200000000000001</v>
          </cell>
        </row>
        <row r="2648">
          <cell r="M2648">
            <v>0</v>
          </cell>
        </row>
        <row r="2649">
          <cell r="M2649">
            <v>0</v>
          </cell>
        </row>
        <row r="2650">
          <cell r="M2650">
            <v>0</v>
          </cell>
        </row>
        <row r="2651">
          <cell r="M2651">
            <v>0</v>
          </cell>
        </row>
        <row r="2652">
          <cell r="M2652">
            <v>0</v>
          </cell>
        </row>
        <row r="2653">
          <cell r="M2653">
            <v>0</v>
          </cell>
        </row>
        <row r="2654">
          <cell r="M2654">
            <v>0</v>
          </cell>
        </row>
        <row r="2655">
          <cell r="M2655">
            <v>0</v>
          </cell>
        </row>
        <row r="2656">
          <cell r="M2656">
            <v>0</v>
          </cell>
        </row>
        <row r="2657">
          <cell r="M2657">
            <v>0</v>
          </cell>
        </row>
        <row r="2658">
          <cell r="M2658">
            <v>0</v>
          </cell>
        </row>
        <row r="2659">
          <cell r="M2659">
            <v>0</v>
          </cell>
        </row>
        <row r="2660">
          <cell r="M2660">
            <v>0</v>
          </cell>
        </row>
        <row r="2661">
          <cell r="M2661">
            <v>0</v>
          </cell>
        </row>
        <row r="2662">
          <cell r="A2662" t="str">
            <v>S121</v>
          </cell>
          <cell r="M2662">
            <v>0</v>
          </cell>
        </row>
        <row r="2665">
          <cell r="M2665">
            <v>1</v>
          </cell>
        </row>
        <row r="2668">
          <cell r="A2668">
            <v>13</v>
          </cell>
          <cell r="M2668">
            <v>0.03</v>
          </cell>
        </row>
        <row r="2669">
          <cell r="A2669">
            <v>15</v>
          </cell>
          <cell r="M2669">
            <v>0.02</v>
          </cell>
        </row>
        <row r="2670">
          <cell r="M2670">
            <v>0</v>
          </cell>
        </row>
        <row r="2671">
          <cell r="M2671">
            <v>0</v>
          </cell>
        </row>
        <row r="2672">
          <cell r="M2672">
            <v>0</v>
          </cell>
        </row>
        <row r="2673">
          <cell r="M2673">
            <v>0</v>
          </cell>
        </row>
        <row r="2674">
          <cell r="M2674">
            <v>0</v>
          </cell>
        </row>
        <row r="2675">
          <cell r="M2675">
            <v>0</v>
          </cell>
        </row>
        <row r="2676">
          <cell r="M2676">
            <v>0</v>
          </cell>
        </row>
        <row r="2677">
          <cell r="M2677">
            <v>0</v>
          </cell>
        </row>
        <row r="2678">
          <cell r="M2678">
            <v>0</v>
          </cell>
        </row>
        <row r="2679">
          <cell r="M2679">
            <v>0</v>
          </cell>
        </row>
        <row r="2680">
          <cell r="M2680">
            <v>0</v>
          </cell>
        </row>
        <row r="2681">
          <cell r="M2681">
            <v>0</v>
          </cell>
        </row>
        <row r="2682">
          <cell r="M2682">
            <v>0</v>
          </cell>
        </row>
        <row r="2683">
          <cell r="M2683">
            <v>0</v>
          </cell>
        </row>
        <row r="2684">
          <cell r="A2684" t="str">
            <v>S122</v>
          </cell>
          <cell r="M2684">
            <v>0</v>
          </cell>
        </row>
        <row r="2687">
          <cell r="M2687">
            <v>1</v>
          </cell>
        </row>
        <row r="2690">
          <cell r="A2690">
            <v>13</v>
          </cell>
          <cell r="M2690">
            <v>0.02</v>
          </cell>
        </row>
        <row r="2691">
          <cell r="A2691">
            <v>15</v>
          </cell>
          <cell r="M2691">
            <v>0.01</v>
          </cell>
        </row>
        <row r="2692">
          <cell r="M2692">
            <v>0</v>
          </cell>
        </row>
        <row r="2693">
          <cell r="M2693">
            <v>0</v>
          </cell>
        </row>
        <row r="2694">
          <cell r="M2694">
            <v>0</v>
          </cell>
        </row>
        <row r="2695">
          <cell r="M2695">
            <v>0</v>
          </cell>
        </row>
        <row r="2696">
          <cell r="M2696">
            <v>0</v>
          </cell>
        </row>
        <row r="2697">
          <cell r="M2697">
            <v>0</v>
          </cell>
        </row>
        <row r="2698">
          <cell r="M2698">
            <v>0</v>
          </cell>
        </row>
        <row r="2699">
          <cell r="M2699">
            <v>0</v>
          </cell>
        </row>
        <row r="2700">
          <cell r="M2700">
            <v>0</v>
          </cell>
        </row>
        <row r="2701">
          <cell r="M2701">
            <v>0</v>
          </cell>
        </row>
        <row r="2702">
          <cell r="M2702">
            <v>0</v>
          </cell>
        </row>
        <row r="2703">
          <cell r="M2703">
            <v>0</v>
          </cell>
        </row>
        <row r="2704">
          <cell r="M2704">
            <v>0</v>
          </cell>
        </row>
        <row r="2705">
          <cell r="M2705">
            <v>0</v>
          </cell>
        </row>
        <row r="2706">
          <cell r="A2706" t="str">
            <v>S123</v>
          </cell>
          <cell r="M2706">
            <v>0</v>
          </cell>
        </row>
        <row r="2709">
          <cell r="M2709">
            <v>2</v>
          </cell>
        </row>
        <row r="2712">
          <cell r="A2712">
            <v>27</v>
          </cell>
          <cell r="M2712">
            <v>0.46</v>
          </cell>
        </row>
        <row r="2713">
          <cell r="A2713">
            <v>28</v>
          </cell>
          <cell r="M2713">
            <v>0.76</v>
          </cell>
        </row>
        <row r="2714">
          <cell r="M2714">
            <v>0</v>
          </cell>
        </row>
        <row r="2715">
          <cell r="M2715">
            <v>0</v>
          </cell>
        </row>
        <row r="2716">
          <cell r="M2716">
            <v>0</v>
          </cell>
        </row>
        <row r="2717">
          <cell r="M2717">
            <v>0</v>
          </cell>
        </row>
        <row r="2718">
          <cell r="M2718">
            <v>0</v>
          </cell>
        </row>
        <row r="2719">
          <cell r="M2719">
            <v>0</v>
          </cell>
        </row>
        <row r="2720">
          <cell r="M2720">
            <v>0</v>
          </cell>
        </row>
        <row r="2721">
          <cell r="M2721">
            <v>0</v>
          </cell>
        </row>
        <row r="2722">
          <cell r="M2722">
            <v>0</v>
          </cell>
        </row>
        <row r="2723">
          <cell r="M2723">
            <v>0</v>
          </cell>
        </row>
        <row r="2724">
          <cell r="M2724">
            <v>0</v>
          </cell>
        </row>
        <row r="2725">
          <cell r="M2725">
            <v>0</v>
          </cell>
        </row>
        <row r="2726">
          <cell r="M2726">
            <v>0</v>
          </cell>
        </row>
        <row r="2727">
          <cell r="M2727">
            <v>0</v>
          </cell>
        </row>
        <row r="2728">
          <cell r="A2728" t="str">
            <v>S124</v>
          </cell>
          <cell r="M2728">
            <v>0</v>
          </cell>
        </row>
        <row r="2731">
          <cell r="M2731">
            <v>2</v>
          </cell>
        </row>
        <row r="2734">
          <cell r="A2734">
            <v>27</v>
          </cell>
          <cell r="M2734">
            <v>0.36</v>
          </cell>
        </row>
        <row r="2735">
          <cell r="A2735">
            <v>28</v>
          </cell>
          <cell r="M2735">
            <v>0.6</v>
          </cell>
        </row>
        <row r="2736">
          <cell r="M2736">
            <v>0</v>
          </cell>
        </row>
        <row r="2737">
          <cell r="M2737">
            <v>0</v>
          </cell>
        </row>
        <row r="2738">
          <cell r="M2738">
            <v>0</v>
          </cell>
        </row>
        <row r="2739">
          <cell r="M2739">
            <v>0</v>
          </cell>
        </row>
        <row r="2740">
          <cell r="M2740">
            <v>0</v>
          </cell>
        </row>
        <row r="2741">
          <cell r="M2741">
            <v>0</v>
          </cell>
        </row>
        <row r="2742">
          <cell r="M2742">
            <v>0</v>
          </cell>
        </row>
        <row r="2743">
          <cell r="M2743">
            <v>0</v>
          </cell>
        </row>
        <row r="2744">
          <cell r="M2744">
            <v>0</v>
          </cell>
        </row>
        <row r="2745">
          <cell r="M2745">
            <v>0</v>
          </cell>
        </row>
        <row r="2746">
          <cell r="M2746">
            <v>0</v>
          </cell>
        </row>
        <row r="2747">
          <cell r="M2747">
            <v>0</v>
          </cell>
        </row>
        <row r="2748">
          <cell r="M2748">
            <v>0</v>
          </cell>
        </row>
        <row r="2749">
          <cell r="M2749">
            <v>0</v>
          </cell>
        </row>
        <row r="2750">
          <cell r="A2750" t="str">
            <v>S125</v>
          </cell>
          <cell r="M2750">
            <v>0</v>
          </cell>
        </row>
        <row r="2753">
          <cell r="M2753">
            <v>4</v>
          </cell>
        </row>
        <row r="2756">
          <cell r="A2756">
            <v>13</v>
          </cell>
          <cell r="M2756">
            <v>1.1599999999999999</v>
          </cell>
        </row>
        <row r="2757">
          <cell r="A2757">
            <v>28</v>
          </cell>
          <cell r="M2757">
            <v>2.3199999999999998</v>
          </cell>
        </row>
        <row r="2758">
          <cell r="M2758">
            <v>0</v>
          </cell>
        </row>
        <row r="2759">
          <cell r="M2759">
            <v>0</v>
          </cell>
        </row>
        <row r="2760">
          <cell r="M2760">
            <v>0</v>
          </cell>
        </row>
        <row r="2761">
          <cell r="M2761">
            <v>0</v>
          </cell>
        </row>
        <row r="2762">
          <cell r="M2762">
            <v>0</v>
          </cell>
        </row>
        <row r="2763">
          <cell r="M2763">
            <v>0</v>
          </cell>
        </row>
        <row r="2764">
          <cell r="M2764">
            <v>0</v>
          </cell>
        </row>
        <row r="2765">
          <cell r="M2765">
            <v>0</v>
          </cell>
        </row>
        <row r="2766">
          <cell r="M2766">
            <v>0</v>
          </cell>
        </row>
        <row r="2767">
          <cell r="M2767">
            <v>0</v>
          </cell>
        </row>
        <row r="2768">
          <cell r="M2768">
            <v>0</v>
          </cell>
        </row>
        <row r="2769">
          <cell r="M2769">
            <v>0</v>
          </cell>
        </row>
        <row r="2770">
          <cell r="M2770">
            <v>0</v>
          </cell>
        </row>
        <row r="2771">
          <cell r="M2771">
            <v>0</v>
          </cell>
        </row>
        <row r="2772">
          <cell r="A2772" t="str">
            <v>S126</v>
          </cell>
          <cell r="M2772">
            <v>0</v>
          </cell>
        </row>
        <row r="2775">
          <cell r="M2775">
            <v>4</v>
          </cell>
        </row>
        <row r="2778">
          <cell r="A2778">
            <v>13</v>
          </cell>
          <cell r="M2778">
            <v>0.92</v>
          </cell>
        </row>
        <row r="2779">
          <cell r="A2779">
            <v>28</v>
          </cell>
          <cell r="M2779">
            <v>1.84</v>
          </cell>
        </row>
        <row r="2780">
          <cell r="M2780">
            <v>0</v>
          </cell>
        </row>
        <row r="2781">
          <cell r="M2781">
            <v>0</v>
          </cell>
        </row>
        <row r="2782">
          <cell r="M2782">
            <v>0</v>
          </cell>
        </row>
        <row r="2783">
          <cell r="M2783">
            <v>0</v>
          </cell>
        </row>
        <row r="2784">
          <cell r="M2784">
            <v>0</v>
          </cell>
        </row>
        <row r="2785">
          <cell r="M2785">
            <v>0</v>
          </cell>
        </row>
        <row r="2786">
          <cell r="M2786">
            <v>0</v>
          </cell>
        </row>
        <row r="2787">
          <cell r="M2787">
            <v>0</v>
          </cell>
        </row>
        <row r="2788">
          <cell r="M2788">
            <v>0</v>
          </cell>
        </row>
        <row r="2789">
          <cell r="M2789">
            <v>0</v>
          </cell>
        </row>
        <row r="2790">
          <cell r="M2790">
            <v>0</v>
          </cell>
        </row>
        <row r="2791">
          <cell r="M2791">
            <v>0</v>
          </cell>
        </row>
        <row r="2792">
          <cell r="M2792">
            <v>0</v>
          </cell>
        </row>
        <row r="2793">
          <cell r="M2793">
            <v>0</v>
          </cell>
        </row>
        <row r="2794">
          <cell r="A2794" t="str">
            <v>S127</v>
          </cell>
          <cell r="M2794">
            <v>0</v>
          </cell>
        </row>
        <row r="2797">
          <cell r="M2797">
            <v>26.65</v>
          </cell>
        </row>
        <row r="2800">
          <cell r="A2800">
            <v>14</v>
          </cell>
          <cell r="M2800">
            <v>5.0634999999999994</v>
          </cell>
        </row>
        <row r="2801">
          <cell r="M2801">
            <v>0</v>
          </cell>
        </row>
        <row r="2802">
          <cell r="M2802">
            <v>0</v>
          </cell>
        </row>
        <row r="2803">
          <cell r="M2803">
            <v>274.495</v>
          </cell>
        </row>
        <row r="2804">
          <cell r="M2804">
            <v>0</v>
          </cell>
        </row>
        <row r="2805">
          <cell r="M2805">
            <v>0</v>
          </cell>
        </row>
        <row r="2806">
          <cell r="M2806">
            <v>0</v>
          </cell>
        </row>
        <row r="2807">
          <cell r="M2807">
            <v>0</v>
          </cell>
        </row>
        <row r="2808">
          <cell r="M2808">
            <v>0</v>
          </cell>
        </row>
        <row r="2809">
          <cell r="M2809">
            <v>0</v>
          </cell>
        </row>
        <row r="2810">
          <cell r="M2810">
            <v>0</v>
          </cell>
        </row>
        <row r="2811">
          <cell r="M2811">
            <v>0</v>
          </cell>
        </row>
        <row r="2812">
          <cell r="M2812">
            <v>0</v>
          </cell>
        </row>
        <row r="2813">
          <cell r="M2813">
            <v>0</v>
          </cell>
        </row>
        <row r="2814">
          <cell r="M2814">
            <v>0</v>
          </cell>
        </row>
        <row r="2815">
          <cell r="M2815">
            <v>0</v>
          </cell>
        </row>
        <row r="2816">
          <cell r="A2816" t="str">
            <v>S128</v>
          </cell>
          <cell r="M2816">
            <v>0</v>
          </cell>
        </row>
        <row r="2819">
          <cell r="M2819">
            <v>4</v>
          </cell>
        </row>
        <row r="2822">
          <cell r="A2822">
            <v>27</v>
          </cell>
          <cell r="M2822">
            <v>0.32</v>
          </cell>
        </row>
        <row r="2823">
          <cell r="M2823">
            <v>0</v>
          </cell>
        </row>
        <row r="2824">
          <cell r="M2824">
            <v>0</v>
          </cell>
        </row>
        <row r="2825">
          <cell r="M2825">
            <v>0</v>
          </cell>
        </row>
        <row r="2826">
          <cell r="M2826">
            <v>0</v>
          </cell>
        </row>
        <row r="2827">
          <cell r="M2827">
            <v>0</v>
          </cell>
        </row>
        <row r="2828">
          <cell r="M2828">
            <v>0</v>
          </cell>
        </row>
        <row r="2829">
          <cell r="M2829">
            <v>0</v>
          </cell>
        </row>
        <row r="2830">
          <cell r="M2830">
            <v>0</v>
          </cell>
        </row>
        <row r="2831">
          <cell r="M2831">
            <v>0</v>
          </cell>
        </row>
        <row r="2832">
          <cell r="M2832">
            <v>0</v>
          </cell>
        </row>
        <row r="2833">
          <cell r="M2833">
            <v>0</v>
          </cell>
        </row>
        <row r="2834">
          <cell r="M2834">
            <v>0</v>
          </cell>
        </row>
        <row r="2835">
          <cell r="M2835">
            <v>0</v>
          </cell>
        </row>
        <row r="2836">
          <cell r="M2836">
            <v>0</v>
          </cell>
        </row>
        <row r="2837">
          <cell r="M2837">
            <v>0</v>
          </cell>
        </row>
        <row r="2838">
          <cell r="A2838" t="str">
            <v>S129</v>
          </cell>
          <cell r="M2838">
            <v>0</v>
          </cell>
        </row>
        <row r="2841">
          <cell r="M2841">
            <v>4</v>
          </cell>
        </row>
        <row r="2844">
          <cell r="A2844">
            <v>27</v>
          </cell>
          <cell r="M2844">
            <v>0.76</v>
          </cell>
        </row>
        <row r="2845">
          <cell r="A2845">
            <v>28</v>
          </cell>
          <cell r="M2845">
            <v>4.16</v>
          </cell>
        </row>
        <row r="2846">
          <cell r="M2846">
            <v>0</v>
          </cell>
        </row>
        <row r="2847">
          <cell r="M2847">
            <v>0</v>
          </cell>
        </row>
        <row r="2848">
          <cell r="M2848">
            <v>0</v>
          </cell>
        </row>
        <row r="2849">
          <cell r="M2849">
            <v>0</v>
          </cell>
        </row>
        <row r="2850">
          <cell r="M2850">
            <v>0</v>
          </cell>
        </row>
        <row r="2851">
          <cell r="M2851">
            <v>0</v>
          </cell>
        </row>
        <row r="2852">
          <cell r="M2852">
            <v>0</v>
          </cell>
        </row>
        <row r="2853">
          <cell r="M2853">
            <v>0</v>
          </cell>
        </row>
        <row r="2854">
          <cell r="M2854">
            <v>0</v>
          </cell>
        </row>
        <row r="2855">
          <cell r="M2855">
            <v>0</v>
          </cell>
        </row>
        <row r="2856">
          <cell r="M2856">
            <v>0</v>
          </cell>
        </row>
        <row r="2857">
          <cell r="M2857">
            <v>0</v>
          </cell>
        </row>
        <row r="2858">
          <cell r="M2858">
            <v>0</v>
          </cell>
        </row>
        <row r="2859">
          <cell r="M2859">
            <v>0</v>
          </cell>
        </row>
        <row r="2860">
          <cell r="A2860" t="str">
            <v>S130</v>
          </cell>
          <cell r="M2860">
            <v>0</v>
          </cell>
        </row>
        <row r="2863">
          <cell r="M2863">
            <v>5.8</v>
          </cell>
        </row>
        <row r="2866">
          <cell r="A2866">
            <v>11</v>
          </cell>
          <cell r="M2866">
            <v>0.81200000000000006</v>
          </cell>
        </row>
        <row r="2867">
          <cell r="A2867">
            <v>27</v>
          </cell>
          <cell r="M2867">
            <v>0.81200000000000006</v>
          </cell>
        </row>
        <row r="2868">
          <cell r="M2868">
            <v>0</v>
          </cell>
        </row>
        <row r="2869">
          <cell r="M2869">
            <v>0</v>
          </cell>
        </row>
        <row r="2870">
          <cell r="M2870">
            <v>0</v>
          </cell>
        </row>
        <row r="2871">
          <cell r="M2871">
            <v>0</v>
          </cell>
        </row>
        <row r="2872">
          <cell r="M2872">
            <v>0</v>
          </cell>
        </row>
        <row r="2873">
          <cell r="M2873">
            <v>0</v>
          </cell>
        </row>
        <row r="2874">
          <cell r="M2874">
            <v>0</v>
          </cell>
        </row>
        <row r="2875">
          <cell r="M2875">
            <v>0</v>
          </cell>
        </row>
        <row r="2876">
          <cell r="M2876">
            <v>0</v>
          </cell>
        </row>
        <row r="2877">
          <cell r="M2877">
            <v>0</v>
          </cell>
        </row>
        <row r="2878">
          <cell r="M2878">
            <v>0</v>
          </cell>
        </row>
        <row r="2879">
          <cell r="M2879">
            <v>0</v>
          </cell>
        </row>
        <row r="2880">
          <cell r="M2880">
            <v>0</v>
          </cell>
        </row>
        <row r="2881">
          <cell r="M2881">
            <v>0</v>
          </cell>
        </row>
        <row r="2882">
          <cell r="A2882" t="str">
            <v>S131</v>
          </cell>
          <cell r="M2882">
            <v>0</v>
          </cell>
        </row>
        <row r="2885">
          <cell r="M2885">
            <v>4</v>
          </cell>
        </row>
        <row r="2888">
          <cell r="A2888">
            <v>27</v>
          </cell>
          <cell r="M2888">
            <v>0.4</v>
          </cell>
        </row>
        <row r="2889">
          <cell r="M2889">
            <v>0</v>
          </cell>
        </row>
        <row r="2890">
          <cell r="M2890">
            <v>0</v>
          </cell>
        </row>
        <row r="2891">
          <cell r="M2891">
            <v>0</v>
          </cell>
        </row>
        <row r="2892">
          <cell r="M2892">
            <v>0</v>
          </cell>
        </row>
        <row r="2893">
          <cell r="M2893">
            <v>0</v>
          </cell>
        </row>
        <row r="2894">
          <cell r="M2894">
            <v>0</v>
          </cell>
        </row>
        <row r="2895">
          <cell r="M2895">
            <v>0</v>
          </cell>
        </row>
        <row r="2896">
          <cell r="M2896">
            <v>0</v>
          </cell>
        </row>
        <row r="2897">
          <cell r="M2897">
            <v>0</v>
          </cell>
        </row>
        <row r="2898">
          <cell r="M2898">
            <v>0</v>
          </cell>
        </row>
        <row r="2899">
          <cell r="M2899">
            <v>0</v>
          </cell>
        </row>
        <row r="2900">
          <cell r="M2900">
            <v>0</v>
          </cell>
        </row>
        <row r="2901">
          <cell r="M2901">
            <v>0</v>
          </cell>
        </row>
        <row r="2902">
          <cell r="M2902">
            <v>0</v>
          </cell>
        </row>
        <row r="2903">
          <cell r="M2903">
            <v>0</v>
          </cell>
        </row>
        <row r="2904">
          <cell r="A2904" t="str">
            <v>S132</v>
          </cell>
          <cell r="M2904">
            <v>0</v>
          </cell>
        </row>
        <row r="2907">
          <cell r="M2907">
            <v>3.5</v>
          </cell>
        </row>
        <row r="2910">
          <cell r="A2910">
            <v>27</v>
          </cell>
          <cell r="M2910">
            <v>1.7149999999999999</v>
          </cell>
        </row>
        <row r="2911">
          <cell r="M2911">
            <v>0</v>
          </cell>
        </row>
        <row r="2912">
          <cell r="M2912">
            <v>0</v>
          </cell>
        </row>
        <row r="2913">
          <cell r="M2913">
            <v>0</v>
          </cell>
        </row>
        <row r="2914">
          <cell r="M2914">
            <v>0</v>
          </cell>
        </row>
        <row r="2915">
          <cell r="M2915">
            <v>0</v>
          </cell>
        </row>
        <row r="2916">
          <cell r="M2916">
            <v>0</v>
          </cell>
        </row>
        <row r="2917">
          <cell r="M2917">
            <v>0</v>
          </cell>
        </row>
        <row r="2918">
          <cell r="M2918">
            <v>0</v>
          </cell>
        </row>
        <row r="2919">
          <cell r="M2919">
            <v>0</v>
          </cell>
        </row>
        <row r="2920">
          <cell r="M2920">
            <v>0</v>
          </cell>
        </row>
        <row r="2921">
          <cell r="M2921">
            <v>0</v>
          </cell>
        </row>
        <row r="2922">
          <cell r="M2922">
            <v>0</v>
          </cell>
        </row>
        <row r="2923">
          <cell r="M2923">
            <v>0</v>
          </cell>
        </row>
        <row r="2924">
          <cell r="M2924">
            <v>0</v>
          </cell>
        </row>
        <row r="2925">
          <cell r="M2925">
            <v>0</v>
          </cell>
        </row>
        <row r="2926">
          <cell r="A2926" t="str">
            <v>S133</v>
          </cell>
          <cell r="M2926">
            <v>0</v>
          </cell>
        </row>
        <row r="2929">
          <cell r="M2929">
            <v>1</v>
          </cell>
        </row>
        <row r="2932">
          <cell r="A2932">
            <v>27</v>
          </cell>
          <cell r="M2932">
            <v>1</v>
          </cell>
        </row>
        <row r="2933">
          <cell r="A2933">
            <v>28</v>
          </cell>
          <cell r="M2933">
            <v>1</v>
          </cell>
        </row>
        <row r="2934">
          <cell r="M2934">
            <v>0</v>
          </cell>
        </row>
        <row r="2935">
          <cell r="M2935">
            <v>0</v>
          </cell>
        </row>
        <row r="2936">
          <cell r="M2936">
            <v>0</v>
          </cell>
        </row>
        <row r="2937">
          <cell r="M2937">
            <v>0</v>
          </cell>
        </row>
        <row r="2938">
          <cell r="M2938">
            <v>0</v>
          </cell>
        </row>
        <row r="2939">
          <cell r="M2939">
            <v>0</v>
          </cell>
        </row>
        <row r="2940">
          <cell r="M2940">
            <v>0</v>
          </cell>
        </row>
        <row r="2941">
          <cell r="M2941">
            <v>0</v>
          </cell>
        </row>
        <row r="2942">
          <cell r="M2942">
            <v>0</v>
          </cell>
        </row>
        <row r="2943">
          <cell r="M2943">
            <v>0</v>
          </cell>
        </row>
        <row r="2944">
          <cell r="M2944">
            <v>0</v>
          </cell>
        </row>
        <row r="2945">
          <cell r="M2945">
            <v>0</v>
          </cell>
        </row>
        <row r="2946">
          <cell r="M2946">
            <v>0</v>
          </cell>
        </row>
        <row r="2947">
          <cell r="M2947">
            <v>0</v>
          </cell>
        </row>
        <row r="2948">
          <cell r="A2948" t="str">
            <v>S134</v>
          </cell>
          <cell r="M2948">
            <v>0</v>
          </cell>
        </row>
        <row r="2951">
          <cell r="M2951">
            <v>4</v>
          </cell>
        </row>
        <row r="2954">
          <cell r="A2954">
            <v>27</v>
          </cell>
          <cell r="M2954">
            <v>0.24</v>
          </cell>
        </row>
        <row r="2955">
          <cell r="M2955">
            <v>0</v>
          </cell>
        </row>
        <row r="2956">
          <cell r="M2956">
            <v>0</v>
          </cell>
        </row>
        <row r="2957">
          <cell r="M2957">
            <v>0</v>
          </cell>
        </row>
        <row r="2958">
          <cell r="M2958">
            <v>0</v>
          </cell>
        </row>
        <row r="2959">
          <cell r="M2959">
            <v>0</v>
          </cell>
        </row>
        <row r="2960">
          <cell r="M2960">
            <v>0</v>
          </cell>
        </row>
        <row r="2961">
          <cell r="M2961">
            <v>0</v>
          </cell>
        </row>
        <row r="2962">
          <cell r="M2962">
            <v>0</v>
          </cell>
        </row>
        <row r="2963">
          <cell r="M2963">
            <v>0</v>
          </cell>
        </row>
        <row r="2964">
          <cell r="M2964">
            <v>0</v>
          </cell>
        </row>
        <row r="2965">
          <cell r="M2965">
            <v>0</v>
          </cell>
        </row>
        <row r="2966">
          <cell r="M2966">
            <v>0</v>
          </cell>
        </row>
        <row r="2967">
          <cell r="M2967">
            <v>0</v>
          </cell>
        </row>
        <row r="2968">
          <cell r="M2968">
            <v>0</v>
          </cell>
        </row>
        <row r="2969">
          <cell r="M2969">
            <v>0</v>
          </cell>
        </row>
        <row r="2970">
          <cell r="A2970" t="str">
            <v>S135</v>
          </cell>
          <cell r="M2970">
            <v>0</v>
          </cell>
        </row>
        <row r="2973">
          <cell r="M2973">
            <v>23</v>
          </cell>
        </row>
        <row r="2976">
          <cell r="A2976">
            <v>13</v>
          </cell>
          <cell r="M2976">
            <v>0.80500000000000005</v>
          </cell>
        </row>
        <row r="2977">
          <cell r="A2977">
            <v>15</v>
          </cell>
          <cell r="M2977">
            <v>0.29899999999999999</v>
          </cell>
        </row>
        <row r="2978">
          <cell r="A2978">
            <v>356</v>
          </cell>
          <cell r="M2978">
            <v>23</v>
          </cell>
        </row>
        <row r="2979">
          <cell r="M2979">
            <v>0</v>
          </cell>
        </row>
        <row r="2980">
          <cell r="M2980">
            <v>0</v>
          </cell>
        </row>
        <row r="2981">
          <cell r="M2981">
            <v>0</v>
          </cell>
        </row>
        <row r="2982">
          <cell r="M2982">
            <v>0</v>
          </cell>
        </row>
        <row r="2983">
          <cell r="M2983">
            <v>0</v>
          </cell>
        </row>
        <row r="2984">
          <cell r="M2984">
            <v>0</v>
          </cell>
        </row>
        <row r="2985">
          <cell r="M2985">
            <v>0</v>
          </cell>
        </row>
        <row r="2986">
          <cell r="M2986">
            <v>0</v>
          </cell>
        </row>
        <row r="2987">
          <cell r="M2987">
            <v>0</v>
          </cell>
        </row>
        <row r="2988">
          <cell r="M2988">
            <v>0</v>
          </cell>
        </row>
        <row r="2989">
          <cell r="M2989">
            <v>0</v>
          </cell>
        </row>
        <row r="2990">
          <cell r="M2990">
            <v>0</v>
          </cell>
        </row>
        <row r="2991">
          <cell r="M2991">
            <v>0</v>
          </cell>
        </row>
        <row r="2992">
          <cell r="A2992" t="str">
            <v>S136</v>
          </cell>
          <cell r="M2992">
            <v>0</v>
          </cell>
        </row>
        <row r="2995">
          <cell r="M2995">
            <v>5</v>
          </cell>
        </row>
        <row r="2998">
          <cell r="A2998">
            <v>13</v>
          </cell>
          <cell r="M2998">
            <v>3</v>
          </cell>
        </row>
        <row r="2999">
          <cell r="A2999">
            <v>15</v>
          </cell>
          <cell r="M2999">
            <v>1.5</v>
          </cell>
        </row>
        <row r="3000">
          <cell r="M3000">
            <v>0</v>
          </cell>
        </row>
        <row r="3001">
          <cell r="M3001">
            <v>0</v>
          </cell>
        </row>
        <row r="3002">
          <cell r="M3002">
            <v>0</v>
          </cell>
        </row>
        <row r="3003">
          <cell r="M3003">
            <v>0</v>
          </cell>
        </row>
        <row r="3004">
          <cell r="M3004">
            <v>0</v>
          </cell>
        </row>
        <row r="3005">
          <cell r="M3005">
            <v>0</v>
          </cell>
        </row>
        <row r="3006">
          <cell r="M3006">
            <v>0</v>
          </cell>
        </row>
        <row r="3007">
          <cell r="M3007">
            <v>0</v>
          </cell>
        </row>
        <row r="3008">
          <cell r="M3008">
            <v>0</v>
          </cell>
        </row>
        <row r="3009">
          <cell r="M3009">
            <v>0</v>
          </cell>
        </row>
        <row r="3010">
          <cell r="M3010">
            <v>0</v>
          </cell>
        </row>
        <row r="3011">
          <cell r="M3011">
            <v>0</v>
          </cell>
        </row>
        <row r="3012">
          <cell r="M3012">
            <v>0</v>
          </cell>
        </row>
        <row r="3013">
          <cell r="M3013">
            <v>0</v>
          </cell>
        </row>
        <row r="3014">
          <cell r="A3014" t="str">
            <v>S137</v>
          </cell>
          <cell r="M3014">
            <v>0</v>
          </cell>
        </row>
        <row r="3017">
          <cell r="M3017">
            <v>3</v>
          </cell>
        </row>
        <row r="3020">
          <cell r="A3020">
            <v>13</v>
          </cell>
          <cell r="M3020">
            <v>0.03</v>
          </cell>
        </row>
        <row r="3021">
          <cell r="A3021">
            <v>15</v>
          </cell>
          <cell r="M3021">
            <v>9.0000000000000011E-3</v>
          </cell>
        </row>
        <row r="3022">
          <cell r="M3022">
            <v>0</v>
          </cell>
        </row>
        <row r="3023">
          <cell r="M3023">
            <v>0</v>
          </cell>
        </row>
        <row r="3024">
          <cell r="M3024">
            <v>0</v>
          </cell>
        </row>
        <row r="3025">
          <cell r="M3025">
            <v>0</v>
          </cell>
        </row>
        <row r="3026">
          <cell r="M3026">
            <v>0</v>
          </cell>
        </row>
        <row r="3027">
          <cell r="M3027">
            <v>0</v>
          </cell>
        </row>
        <row r="3028">
          <cell r="M3028">
            <v>0</v>
          </cell>
        </row>
        <row r="3029">
          <cell r="M3029">
            <v>0</v>
          </cell>
        </row>
        <row r="3030">
          <cell r="M3030">
            <v>0</v>
          </cell>
        </row>
        <row r="3031">
          <cell r="M3031">
            <v>0</v>
          </cell>
        </row>
        <row r="3032">
          <cell r="M3032">
            <v>0</v>
          </cell>
        </row>
        <row r="3033">
          <cell r="M3033">
            <v>0</v>
          </cell>
        </row>
        <row r="3034">
          <cell r="M3034">
            <v>0</v>
          </cell>
        </row>
        <row r="3035">
          <cell r="M3035">
            <v>0</v>
          </cell>
        </row>
        <row r="3036">
          <cell r="A3036" t="str">
            <v>S138</v>
          </cell>
          <cell r="M3036">
            <v>0</v>
          </cell>
        </row>
        <row r="3039">
          <cell r="M3039">
            <v>4</v>
          </cell>
        </row>
        <row r="3042">
          <cell r="A3042">
            <v>14</v>
          </cell>
          <cell r="M3042">
            <v>0.16</v>
          </cell>
        </row>
        <row r="3043">
          <cell r="M3043">
            <v>0</v>
          </cell>
        </row>
        <row r="3044">
          <cell r="M3044">
            <v>0</v>
          </cell>
        </row>
        <row r="3045">
          <cell r="M3045">
            <v>0</v>
          </cell>
        </row>
        <row r="3046">
          <cell r="M3046">
            <v>0</v>
          </cell>
        </row>
        <row r="3047">
          <cell r="M3047">
            <v>0</v>
          </cell>
        </row>
        <row r="3048">
          <cell r="M3048">
            <v>0</v>
          </cell>
        </row>
        <row r="3049">
          <cell r="M3049">
            <v>0</v>
          </cell>
        </row>
        <row r="3050">
          <cell r="M3050">
            <v>0</v>
          </cell>
        </row>
        <row r="3051">
          <cell r="M3051">
            <v>0</v>
          </cell>
        </row>
        <row r="3052">
          <cell r="M3052">
            <v>0</v>
          </cell>
        </row>
        <row r="3053">
          <cell r="M3053">
            <v>0</v>
          </cell>
        </row>
        <row r="3054">
          <cell r="M3054">
            <v>0</v>
          </cell>
        </row>
        <row r="3055">
          <cell r="M3055">
            <v>0</v>
          </cell>
        </row>
        <row r="3056">
          <cell r="M3056">
            <v>0</v>
          </cell>
        </row>
        <row r="3057">
          <cell r="M3057">
            <v>0</v>
          </cell>
        </row>
        <row r="3058">
          <cell r="A3058" t="str">
            <v>S139</v>
          </cell>
          <cell r="M3058">
            <v>0</v>
          </cell>
        </row>
        <row r="3061">
          <cell r="M3061">
            <v>1</v>
          </cell>
        </row>
        <row r="3064">
          <cell r="A3064">
            <v>13</v>
          </cell>
          <cell r="M3064">
            <v>0.5</v>
          </cell>
        </row>
        <row r="3065">
          <cell r="A3065">
            <v>15</v>
          </cell>
          <cell r="M3065">
            <v>0.5</v>
          </cell>
        </row>
        <row r="3066">
          <cell r="M3066">
            <v>0</v>
          </cell>
        </row>
        <row r="3067">
          <cell r="M3067">
            <v>0</v>
          </cell>
        </row>
        <row r="3068">
          <cell r="M3068">
            <v>0</v>
          </cell>
        </row>
        <row r="3069">
          <cell r="M3069">
            <v>0</v>
          </cell>
        </row>
        <row r="3070">
          <cell r="M3070">
            <v>0</v>
          </cell>
        </row>
        <row r="3071">
          <cell r="M3071">
            <v>0</v>
          </cell>
        </row>
        <row r="3072">
          <cell r="M3072">
            <v>0</v>
          </cell>
        </row>
        <row r="3073">
          <cell r="M3073">
            <v>0</v>
          </cell>
        </row>
        <row r="3074">
          <cell r="M3074">
            <v>0</v>
          </cell>
        </row>
        <row r="3075">
          <cell r="M3075">
            <v>0</v>
          </cell>
        </row>
        <row r="3076">
          <cell r="M3076">
            <v>0</v>
          </cell>
        </row>
        <row r="3077">
          <cell r="M3077">
            <v>0</v>
          </cell>
        </row>
        <row r="3078">
          <cell r="M3078">
            <v>0</v>
          </cell>
        </row>
        <row r="3079">
          <cell r="M3079">
            <v>0</v>
          </cell>
        </row>
        <row r="3080">
          <cell r="A3080" t="str">
            <v>S140</v>
          </cell>
          <cell r="M3080">
            <v>0</v>
          </cell>
        </row>
        <row r="3083">
          <cell r="M3083">
            <v>1</v>
          </cell>
        </row>
        <row r="3086">
          <cell r="A3086">
            <v>13</v>
          </cell>
          <cell r="M3086">
            <v>0.5</v>
          </cell>
        </row>
        <row r="3087">
          <cell r="A3087">
            <v>15</v>
          </cell>
          <cell r="M3087">
            <v>0.5</v>
          </cell>
        </row>
        <row r="3088">
          <cell r="A3088">
            <v>65</v>
          </cell>
          <cell r="M3088" t="e">
            <v>#VALUE!</v>
          </cell>
        </row>
        <row r="3089">
          <cell r="A3089">
            <v>60</v>
          </cell>
          <cell r="M3089">
            <v>2</v>
          </cell>
        </row>
        <row r="3090">
          <cell r="A3090">
            <v>53</v>
          </cell>
          <cell r="M3090">
            <v>2</v>
          </cell>
        </row>
        <row r="3091">
          <cell r="A3091">
            <v>113</v>
          </cell>
          <cell r="M3091">
            <v>4</v>
          </cell>
        </row>
        <row r="3092">
          <cell r="A3092">
            <v>50</v>
          </cell>
          <cell r="M3092">
            <v>2</v>
          </cell>
        </row>
        <row r="3093">
          <cell r="A3093">
            <v>59</v>
          </cell>
          <cell r="M3093">
            <v>2</v>
          </cell>
        </row>
        <row r="3094">
          <cell r="A3094">
            <v>56</v>
          </cell>
          <cell r="M3094">
            <v>2</v>
          </cell>
        </row>
        <row r="3095">
          <cell r="M3095">
            <v>0</v>
          </cell>
        </row>
        <row r="3096">
          <cell r="M3096">
            <v>0</v>
          </cell>
        </row>
        <row r="3097">
          <cell r="M3097">
            <v>0</v>
          </cell>
        </row>
        <row r="3098">
          <cell r="M3098">
            <v>0</v>
          </cell>
        </row>
        <row r="3099">
          <cell r="M3099">
            <v>0</v>
          </cell>
        </row>
        <row r="3100">
          <cell r="M3100">
            <v>0</v>
          </cell>
        </row>
        <row r="3101">
          <cell r="M3101">
            <v>0</v>
          </cell>
        </row>
        <row r="3102">
          <cell r="A3102" t="str">
            <v>S141</v>
          </cell>
          <cell r="M3102">
            <v>0</v>
          </cell>
        </row>
        <row r="3105">
          <cell r="M3105">
            <v>1</v>
          </cell>
        </row>
        <row r="3108">
          <cell r="A3108">
            <v>13</v>
          </cell>
          <cell r="M3108">
            <v>0.25</v>
          </cell>
        </row>
        <row r="3109">
          <cell r="A3109">
            <v>15</v>
          </cell>
          <cell r="M3109">
            <v>0.25</v>
          </cell>
        </row>
        <row r="3110">
          <cell r="M3110">
            <v>0</v>
          </cell>
        </row>
        <row r="3111">
          <cell r="M3111">
            <v>0</v>
          </cell>
        </row>
        <row r="3112">
          <cell r="M3112">
            <v>0</v>
          </cell>
        </row>
        <row r="3113">
          <cell r="M3113">
            <v>0</v>
          </cell>
        </row>
        <row r="3114">
          <cell r="M3114">
            <v>0</v>
          </cell>
        </row>
        <row r="3115">
          <cell r="M3115">
            <v>0</v>
          </cell>
        </row>
        <row r="3116">
          <cell r="M3116">
            <v>0</v>
          </cell>
        </row>
        <row r="3117">
          <cell r="M3117">
            <v>0</v>
          </cell>
        </row>
        <row r="3118">
          <cell r="M3118">
            <v>0</v>
          </cell>
        </row>
        <row r="3119">
          <cell r="M3119">
            <v>0</v>
          </cell>
        </row>
        <row r="3120">
          <cell r="M3120">
            <v>0</v>
          </cell>
        </row>
        <row r="3121">
          <cell r="M3121">
            <v>0</v>
          </cell>
        </row>
        <row r="3122">
          <cell r="M3122">
            <v>0</v>
          </cell>
        </row>
        <row r="3123">
          <cell r="M3123">
            <v>0</v>
          </cell>
        </row>
        <row r="3124">
          <cell r="A3124" t="str">
            <v>S142</v>
          </cell>
          <cell r="M3124">
            <v>0</v>
          </cell>
        </row>
        <row r="3127">
          <cell r="M3127">
            <v>1</v>
          </cell>
        </row>
        <row r="3130">
          <cell r="A3130">
            <v>13</v>
          </cell>
          <cell r="M3130">
            <v>0.25</v>
          </cell>
        </row>
        <row r="3131">
          <cell r="A3131">
            <v>15</v>
          </cell>
          <cell r="M3131">
            <v>0.25</v>
          </cell>
        </row>
        <row r="3132">
          <cell r="M3132">
            <v>0</v>
          </cell>
        </row>
        <row r="3133">
          <cell r="M3133">
            <v>0</v>
          </cell>
        </row>
        <row r="3134">
          <cell r="M3134">
            <v>0</v>
          </cell>
        </row>
        <row r="3135">
          <cell r="M3135">
            <v>0</v>
          </cell>
        </row>
        <row r="3136">
          <cell r="M3136">
            <v>0</v>
          </cell>
        </row>
        <row r="3137">
          <cell r="M3137">
            <v>0</v>
          </cell>
        </row>
        <row r="3138">
          <cell r="M3138">
            <v>0</v>
          </cell>
        </row>
        <row r="3139">
          <cell r="M3139">
            <v>0</v>
          </cell>
        </row>
        <row r="3140">
          <cell r="M3140">
            <v>0</v>
          </cell>
        </row>
        <row r="3141">
          <cell r="M3141">
            <v>0</v>
          </cell>
        </row>
        <row r="3142">
          <cell r="M3142">
            <v>0</v>
          </cell>
        </row>
        <row r="3143">
          <cell r="M3143">
            <v>0</v>
          </cell>
        </row>
        <row r="3144">
          <cell r="M3144">
            <v>0</v>
          </cell>
        </row>
        <row r="3145">
          <cell r="M3145">
            <v>0</v>
          </cell>
        </row>
        <row r="3146">
          <cell r="A3146" t="str">
            <v>S143</v>
          </cell>
          <cell r="M3146">
            <v>0</v>
          </cell>
        </row>
        <row r="3149">
          <cell r="M3149">
            <v>1</v>
          </cell>
        </row>
        <row r="3152">
          <cell r="A3152">
            <v>13</v>
          </cell>
          <cell r="M3152">
            <v>0.5</v>
          </cell>
        </row>
        <row r="3153">
          <cell r="A3153">
            <v>15</v>
          </cell>
          <cell r="M3153">
            <v>0.5</v>
          </cell>
        </row>
        <row r="3154">
          <cell r="M3154">
            <v>0</v>
          </cell>
        </row>
        <row r="3155">
          <cell r="M3155">
            <v>0</v>
          </cell>
        </row>
        <row r="3156">
          <cell r="M3156">
            <v>0</v>
          </cell>
        </row>
        <row r="3157">
          <cell r="M3157">
            <v>0</v>
          </cell>
        </row>
        <row r="3158">
          <cell r="M3158">
            <v>0</v>
          </cell>
        </row>
        <row r="3159">
          <cell r="M3159">
            <v>0</v>
          </cell>
        </row>
        <row r="3160">
          <cell r="M3160">
            <v>0</v>
          </cell>
        </row>
        <row r="3161">
          <cell r="M3161">
            <v>0</v>
          </cell>
        </row>
        <row r="3162">
          <cell r="M3162">
            <v>0</v>
          </cell>
        </row>
        <row r="3163">
          <cell r="M3163">
            <v>0</v>
          </cell>
        </row>
        <row r="3164">
          <cell r="M3164">
            <v>0</v>
          </cell>
        </row>
        <row r="3165">
          <cell r="M3165">
            <v>0</v>
          </cell>
        </row>
        <row r="3166">
          <cell r="M3166">
            <v>0</v>
          </cell>
        </row>
        <row r="3167">
          <cell r="M3167">
            <v>0</v>
          </cell>
        </row>
        <row r="3168">
          <cell r="A3168" t="str">
            <v>S144</v>
          </cell>
          <cell r="M3168">
            <v>0</v>
          </cell>
        </row>
        <row r="3171">
          <cell r="M3171">
            <v>1</v>
          </cell>
        </row>
        <row r="3174">
          <cell r="A3174">
            <v>13</v>
          </cell>
          <cell r="M3174">
            <v>0.5</v>
          </cell>
        </row>
        <row r="3175">
          <cell r="A3175">
            <v>15</v>
          </cell>
          <cell r="M3175">
            <v>0.5</v>
          </cell>
        </row>
        <row r="3176">
          <cell r="A3176">
            <v>359</v>
          </cell>
          <cell r="M3176">
            <v>1</v>
          </cell>
        </row>
        <row r="3177">
          <cell r="A3177">
            <v>62</v>
          </cell>
          <cell r="M3177">
            <v>4</v>
          </cell>
        </row>
        <row r="3178">
          <cell r="A3178">
            <v>53</v>
          </cell>
          <cell r="M3178">
            <v>2</v>
          </cell>
        </row>
        <row r="3179">
          <cell r="A3179">
            <v>113</v>
          </cell>
          <cell r="M3179">
            <v>4</v>
          </cell>
        </row>
        <row r="3180">
          <cell r="A3180">
            <v>50</v>
          </cell>
          <cell r="M3180">
            <v>4</v>
          </cell>
        </row>
        <row r="3181">
          <cell r="A3181">
            <v>59</v>
          </cell>
          <cell r="M3181">
            <v>2</v>
          </cell>
        </row>
        <row r="3182">
          <cell r="A3182">
            <v>56</v>
          </cell>
          <cell r="M3182">
            <v>2</v>
          </cell>
        </row>
        <row r="3183">
          <cell r="M3183">
            <v>0</v>
          </cell>
        </row>
        <row r="3184">
          <cell r="M3184">
            <v>0</v>
          </cell>
        </row>
        <row r="3185">
          <cell r="M3185">
            <v>0</v>
          </cell>
        </row>
        <row r="3186">
          <cell r="M3186">
            <v>0</v>
          </cell>
        </row>
        <row r="3187">
          <cell r="M3187">
            <v>0</v>
          </cell>
        </row>
        <row r="3188">
          <cell r="M3188">
            <v>0</v>
          </cell>
        </row>
        <row r="3189">
          <cell r="M3189">
            <v>0</v>
          </cell>
        </row>
        <row r="3190">
          <cell r="A3190" t="str">
            <v>S145</v>
          </cell>
          <cell r="M3190">
            <v>0</v>
          </cell>
        </row>
        <row r="3193">
          <cell r="M3193">
            <v>30</v>
          </cell>
        </row>
        <row r="3196">
          <cell r="A3196">
            <v>13</v>
          </cell>
          <cell r="M3196">
            <v>0.89999999999999991</v>
          </cell>
        </row>
        <row r="3197">
          <cell r="A3197">
            <v>15</v>
          </cell>
          <cell r="M3197">
            <v>0.6</v>
          </cell>
        </row>
        <row r="3198">
          <cell r="A3198">
            <v>361</v>
          </cell>
          <cell r="M3198">
            <v>30</v>
          </cell>
        </row>
        <row r="3199">
          <cell r="M3199">
            <v>0</v>
          </cell>
        </row>
        <row r="3200">
          <cell r="M3200">
            <v>0</v>
          </cell>
        </row>
        <row r="3201">
          <cell r="M3201">
            <v>0</v>
          </cell>
        </row>
        <row r="3202">
          <cell r="M3202">
            <v>0</v>
          </cell>
        </row>
        <row r="3203">
          <cell r="M3203">
            <v>0</v>
          </cell>
        </row>
        <row r="3204">
          <cell r="M3204">
            <v>0</v>
          </cell>
        </row>
        <row r="3205">
          <cell r="M3205">
            <v>0</v>
          </cell>
        </row>
        <row r="3206">
          <cell r="M3206">
            <v>0</v>
          </cell>
        </row>
        <row r="3207">
          <cell r="M3207">
            <v>0</v>
          </cell>
        </row>
        <row r="3208">
          <cell r="M3208">
            <v>0</v>
          </cell>
        </row>
        <row r="3209">
          <cell r="M3209">
            <v>0</v>
          </cell>
        </row>
        <row r="3210">
          <cell r="M3210">
            <v>0</v>
          </cell>
        </row>
        <row r="3211">
          <cell r="M3211">
            <v>0</v>
          </cell>
        </row>
        <row r="3212">
          <cell r="A3212" t="str">
            <v>S146</v>
          </cell>
          <cell r="M3212">
            <v>0</v>
          </cell>
        </row>
        <row r="3215">
          <cell r="M3215">
            <v>1</v>
          </cell>
        </row>
        <row r="3218">
          <cell r="A3218">
            <v>13</v>
          </cell>
          <cell r="M3218">
            <v>0.15</v>
          </cell>
        </row>
        <row r="3219">
          <cell r="A3219">
            <v>15</v>
          </cell>
          <cell r="M3219">
            <v>0.15</v>
          </cell>
        </row>
        <row r="3220">
          <cell r="M3220">
            <v>0</v>
          </cell>
        </row>
        <row r="3221">
          <cell r="M3221">
            <v>0</v>
          </cell>
        </row>
        <row r="3222">
          <cell r="M3222">
            <v>0</v>
          </cell>
        </row>
        <row r="3223">
          <cell r="M3223">
            <v>0</v>
          </cell>
        </row>
        <row r="3224">
          <cell r="M3224">
            <v>0</v>
          </cell>
        </row>
        <row r="3225">
          <cell r="M3225">
            <v>0</v>
          </cell>
        </row>
        <row r="3226">
          <cell r="M3226">
            <v>0</v>
          </cell>
        </row>
        <row r="3227">
          <cell r="M3227">
            <v>0</v>
          </cell>
        </row>
        <row r="3228">
          <cell r="M3228">
            <v>0</v>
          </cell>
        </row>
        <row r="3229">
          <cell r="M3229">
            <v>0</v>
          </cell>
        </row>
        <row r="3230">
          <cell r="M3230">
            <v>0</v>
          </cell>
        </row>
        <row r="3231">
          <cell r="M3231">
            <v>0</v>
          </cell>
        </row>
        <row r="3232">
          <cell r="M3232">
            <v>0</v>
          </cell>
        </row>
        <row r="3233">
          <cell r="M3233">
            <v>0</v>
          </cell>
        </row>
        <row r="3234">
          <cell r="A3234" t="str">
            <v>S147</v>
          </cell>
          <cell r="M3234">
            <v>0</v>
          </cell>
        </row>
        <row r="3237">
          <cell r="M3237">
            <v>1</v>
          </cell>
        </row>
        <row r="3240">
          <cell r="A3240">
            <v>13</v>
          </cell>
          <cell r="M3240">
            <v>0.15</v>
          </cell>
        </row>
        <row r="3241">
          <cell r="A3241">
            <v>15</v>
          </cell>
          <cell r="M3241">
            <v>0.15</v>
          </cell>
        </row>
        <row r="3242">
          <cell r="M3242">
            <v>0</v>
          </cell>
        </row>
        <row r="3243">
          <cell r="M3243">
            <v>0</v>
          </cell>
        </row>
        <row r="3244">
          <cell r="M3244">
            <v>0</v>
          </cell>
        </row>
        <row r="3245">
          <cell r="M3245">
            <v>0</v>
          </cell>
        </row>
        <row r="3246">
          <cell r="M3246">
            <v>0</v>
          </cell>
        </row>
        <row r="3247">
          <cell r="M3247">
            <v>0</v>
          </cell>
        </row>
        <row r="3248">
          <cell r="M3248">
            <v>0</v>
          </cell>
        </row>
        <row r="3249">
          <cell r="M3249">
            <v>0</v>
          </cell>
        </row>
        <row r="3250">
          <cell r="M3250">
            <v>0</v>
          </cell>
        </row>
        <row r="3251">
          <cell r="M3251">
            <v>0</v>
          </cell>
        </row>
        <row r="3252">
          <cell r="M3252">
            <v>0</v>
          </cell>
        </row>
        <row r="3253">
          <cell r="M3253">
            <v>0</v>
          </cell>
        </row>
        <row r="3254">
          <cell r="M3254">
            <v>0</v>
          </cell>
        </row>
        <row r="3255">
          <cell r="M3255">
            <v>0</v>
          </cell>
        </row>
        <row r="3256">
          <cell r="A3256" t="str">
            <v>S148</v>
          </cell>
          <cell r="M3256">
            <v>0</v>
          </cell>
        </row>
        <row r="3259">
          <cell r="M3259">
            <v>29</v>
          </cell>
        </row>
        <row r="3262">
          <cell r="A3262">
            <v>13</v>
          </cell>
          <cell r="M3262">
            <v>0.26099999999999995</v>
          </cell>
        </row>
        <row r="3263">
          <cell r="A3263">
            <v>15</v>
          </cell>
          <cell r="M3263">
            <v>0.17400000000000002</v>
          </cell>
        </row>
        <row r="3264">
          <cell r="M3264">
            <v>0</v>
          </cell>
        </row>
        <row r="3265">
          <cell r="M3265">
            <v>0</v>
          </cell>
        </row>
        <row r="3266">
          <cell r="M3266">
            <v>0</v>
          </cell>
        </row>
        <row r="3267">
          <cell r="M3267">
            <v>0</v>
          </cell>
        </row>
        <row r="3268">
          <cell r="M3268">
            <v>0</v>
          </cell>
        </row>
        <row r="3269">
          <cell r="M3269">
            <v>0</v>
          </cell>
        </row>
        <row r="3270">
          <cell r="M3270">
            <v>0</v>
          </cell>
        </row>
        <row r="3271">
          <cell r="M3271">
            <v>0</v>
          </cell>
        </row>
        <row r="3272">
          <cell r="M3272">
            <v>0</v>
          </cell>
        </row>
        <row r="3273">
          <cell r="M3273">
            <v>0</v>
          </cell>
        </row>
        <row r="3274">
          <cell r="M3274">
            <v>0</v>
          </cell>
        </row>
        <row r="3275">
          <cell r="M3275">
            <v>0</v>
          </cell>
        </row>
        <row r="3276">
          <cell r="M3276">
            <v>0</v>
          </cell>
        </row>
        <row r="3277">
          <cell r="M3277">
            <v>0</v>
          </cell>
        </row>
        <row r="3278">
          <cell r="A3278" t="str">
            <v>S149</v>
          </cell>
          <cell r="M3278">
            <v>0</v>
          </cell>
        </row>
        <row r="3281">
          <cell r="M3281">
            <v>1</v>
          </cell>
        </row>
        <row r="3284">
          <cell r="A3284">
            <v>13</v>
          </cell>
          <cell r="M3284">
            <v>0.5</v>
          </cell>
        </row>
        <row r="3285">
          <cell r="A3285">
            <v>15</v>
          </cell>
          <cell r="M3285">
            <v>0.5</v>
          </cell>
        </row>
        <row r="3286">
          <cell r="M3286">
            <v>0</v>
          </cell>
        </row>
        <row r="3287">
          <cell r="M3287">
            <v>0</v>
          </cell>
        </row>
        <row r="3288">
          <cell r="M3288">
            <v>0</v>
          </cell>
        </row>
        <row r="3289">
          <cell r="M3289">
            <v>0</v>
          </cell>
        </row>
        <row r="3290">
          <cell r="M3290">
            <v>0</v>
          </cell>
        </row>
        <row r="3291">
          <cell r="M3291">
            <v>0</v>
          </cell>
        </row>
        <row r="3292">
          <cell r="M3292">
            <v>0</v>
          </cell>
        </row>
        <row r="3293">
          <cell r="M3293">
            <v>0</v>
          </cell>
        </row>
        <row r="3294">
          <cell r="M3294">
            <v>0</v>
          </cell>
        </row>
        <row r="3295">
          <cell r="M3295">
            <v>0</v>
          </cell>
        </row>
        <row r="3296">
          <cell r="M3296">
            <v>0</v>
          </cell>
        </row>
        <row r="3297">
          <cell r="M3297">
            <v>0</v>
          </cell>
        </row>
        <row r="3298">
          <cell r="M3298">
            <v>0</v>
          </cell>
        </row>
        <row r="3299">
          <cell r="M3299">
            <v>0</v>
          </cell>
        </row>
        <row r="3300">
          <cell r="A3300" t="str">
            <v>S150</v>
          </cell>
          <cell r="M3300">
            <v>0</v>
          </cell>
        </row>
        <row r="3303">
          <cell r="M3303">
            <v>1</v>
          </cell>
        </row>
        <row r="3306">
          <cell r="A3306">
            <v>13</v>
          </cell>
          <cell r="M3306">
            <v>0.25</v>
          </cell>
        </row>
        <row r="3307">
          <cell r="A3307">
            <v>15</v>
          </cell>
          <cell r="M3307">
            <v>0.25</v>
          </cell>
        </row>
        <row r="3308">
          <cell r="M3308">
            <v>0</v>
          </cell>
        </row>
        <row r="3309">
          <cell r="M3309">
            <v>0</v>
          </cell>
        </row>
        <row r="3310">
          <cell r="M3310">
            <v>0</v>
          </cell>
        </row>
        <row r="3311">
          <cell r="M3311">
            <v>0</v>
          </cell>
        </row>
        <row r="3312">
          <cell r="M3312">
            <v>0</v>
          </cell>
        </row>
        <row r="3313">
          <cell r="M3313">
            <v>0</v>
          </cell>
        </row>
        <row r="3314">
          <cell r="M3314">
            <v>0</v>
          </cell>
        </row>
        <row r="3315">
          <cell r="M3315">
            <v>0</v>
          </cell>
        </row>
        <row r="3316">
          <cell r="M3316">
            <v>0</v>
          </cell>
        </row>
        <row r="3317">
          <cell r="M3317">
            <v>0</v>
          </cell>
        </row>
        <row r="3318">
          <cell r="M3318">
            <v>0</v>
          </cell>
        </row>
        <row r="3319">
          <cell r="M3319">
            <v>0</v>
          </cell>
        </row>
        <row r="3320">
          <cell r="M3320">
            <v>0</v>
          </cell>
        </row>
        <row r="3321">
          <cell r="M3321">
            <v>0</v>
          </cell>
        </row>
        <row r="3322">
          <cell r="A3322" t="str">
            <v>S151</v>
          </cell>
          <cell r="M3322">
            <v>0</v>
          </cell>
        </row>
        <row r="3325">
          <cell r="M3325">
            <v>1</v>
          </cell>
        </row>
        <row r="3328">
          <cell r="A3328">
            <v>13</v>
          </cell>
          <cell r="M3328">
            <v>0.5</v>
          </cell>
        </row>
        <row r="3329">
          <cell r="A3329">
            <v>15</v>
          </cell>
          <cell r="M3329">
            <v>0.5</v>
          </cell>
        </row>
        <row r="3330">
          <cell r="M3330">
            <v>0</v>
          </cell>
        </row>
        <row r="3331">
          <cell r="M3331">
            <v>0</v>
          </cell>
        </row>
        <row r="3332">
          <cell r="M3332">
            <v>0</v>
          </cell>
        </row>
        <row r="3333">
          <cell r="M3333">
            <v>0</v>
          </cell>
        </row>
        <row r="3334">
          <cell r="M3334">
            <v>0</v>
          </cell>
        </row>
        <row r="3335">
          <cell r="M3335">
            <v>0</v>
          </cell>
        </row>
        <row r="3336">
          <cell r="M3336">
            <v>0</v>
          </cell>
        </row>
        <row r="3337">
          <cell r="M3337">
            <v>0</v>
          </cell>
        </row>
        <row r="3338">
          <cell r="M3338">
            <v>0</v>
          </cell>
        </row>
        <row r="3339">
          <cell r="M3339">
            <v>0</v>
          </cell>
        </row>
        <row r="3340">
          <cell r="M3340">
            <v>0</v>
          </cell>
        </row>
        <row r="3341">
          <cell r="M3341">
            <v>0</v>
          </cell>
        </row>
        <row r="3342">
          <cell r="M3342">
            <v>0</v>
          </cell>
        </row>
        <row r="3343">
          <cell r="M3343">
            <v>0</v>
          </cell>
        </row>
        <row r="3344">
          <cell r="A3344" t="str">
            <v>S152</v>
          </cell>
          <cell r="M3344">
            <v>0</v>
          </cell>
        </row>
        <row r="3347">
          <cell r="M3347">
            <v>1</v>
          </cell>
        </row>
        <row r="3350">
          <cell r="A3350">
            <v>13</v>
          </cell>
          <cell r="M3350">
            <v>0.5</v>
          </cell>
        </row>
        <row r="3351">
          <cell r="A3351">
            <v>15</v>
          </cell>
          <cell r="M3351">
            <v>0.5</v>
          </cell>
        </row>
        <row r="3352">
          <cell r="A3352">
            <v>62</v>
          </cell>
          <cell r="M3352">
            <v>4</v>
          </cell>
        </row>
        <row r="3353">
          <cell r="A3353">
            <v>53</v>
          </cell>
          <cell r="M3353">
            <v>2</v>
          </cell>
        </row>
        <row r="3354">
          <cell r="A3354">
            <v>113</v>
          </cell>
          <cell r="M3354">
            <v>4</v>
          </cell>
        </row>
        <row r="3355">
          <cell r="A3355">
            <v>50</v>
          </cell>
          <cell r="M3355">
            <v>4</v>
          </cell>
        </row>
        <row r="3356">
          <cell r="A3356">
            <v>59</v>
          </cell>
          <cell r="M3356">
            <v>2</v>
          </cell>
        </row>
        <row r="3357">
          <cell r="A3357">
            <v>56</v>
          </cell>
          <cell r="M3357">
            <v>2</v>
          </cell>
        </row>
        <row r="3358">
          <cell r="M3358">
            <v>0</v>
          </cell>
        </row>
        <row r="3359">
          <cell r="M3359">
            <v>0</v>
          </cell>
        </row>
        <row r="3360">
          <cell r="M3360">
            <v>0</v>
          </cell>
        </row>
        <row r="3361">
          <cell r="M3361">
            <v>0</v>
          </cell>
        </row>
        <row r="3362">
          <cell r="M3362">
            <v>0</v>
          </cell>
        </row>
        <row r="3363">
          <cell r="M3363">
            <v>0</v>
          </cell>
        </row>
        <row r="3364">
          <cell r="M3364">
            <v>0</v>
          </cell>
        </row>
        <row r="3365">
          <cell r="M3365">
            <v>0</v>
          </cell>
        </row>
        <row r="3366">
          <cell r="A3366" t="str">
            <v>S153</v>
          </cell>
          <cell r="M3366">
            <v>0</v>
          </cell>
        </row>
        <row r="3369">
          <cell r="M3369">
            <v>1</v>
          </cell>
        </row>
        <row r="3372">
          <cell r="A3372">
            <v>16</v>
          </cell>
          <cell r="M3372">
            <v>0.2</v>
          </cell>
        </row>
        <row r="3373">
          <cell r="M3373">
            <v>0</v>
          </cell>
        </row>
        <row r="3374">
          <cell r="M3374">
            <v>0</v>
          </cell>
        </row>
        <row r="3375">
          <cell r="M3375">
            <v>0</v>
          </cell>
        </row>
        <row r="3376">
          <cell r="M3376">
            <v>0</v>
          </cell>
        </row>
        <row r="3377">
          <cell r="M3377">
            <v>0</v>
          </cell>
        </row>
        <row r="3378">
          <cell r="M3378">
            <v>0</v>
          </cell>
        </row>
        <row r="3379">
          <cell r="M3379">
            <v>0</v>
          </cell>
        </row>
        <row r="3380">
          <cell r="M3380">
            <v>0</v>
          </cell>
        </row>
        <row r="3381">
          <cell r="M3381">
            <v>0</v>
          </cell>
        </row>
        <row r="3382">
          <cell r="M3382">
            <v>0</v>
          </cell>
        </row>
        <row r="3383">
          <cell r="M3383">
            <v>0</v>
          </cell>
        </row>
        <row r="3384">
          <cell r="M3384">
            <v>0</v>
          </cell>
        </row>
        <row r="3385">
          <cell r="M3385">
            <v>0</v>
          </cell>
        </row>
        <row r="3386">
          <cell r="M3386">
            <v>0</v>
          </cell>
        </row>
        <row r="3387">
          <cell r="M3387">
            <v>0</v>
          </cell>
        </row>
        <row r="3388">
          <cell r="A3388" t="str">
            <v>S154</v>
          </cell>
          <cell r="M3388">
            <v>0</v>
          </cell>
        </row>
        <row r="3391">
          <cell r="M3391">
            <v>1</v>
          </cell>
        </row>
        <row r="3394">
          <cell r="A3394">
            <v>16</v>
          </cell>
          <cell r="M3394">
            <v>0.5</v>
          </cell>
        </row>
        <row r="3395">
          <cell r="M3395">
            <v>0</v>
          </cell>
        </row>
        <row r="3396">
          <cell r="M3396">
            <v>0</v>
          </cell>
        </row>
        <row r="3397">
          <cell r="M3397">
            <v>0</v>
          </cell>
        </row>
        <row r="3398">
          <cell r="M3398">
            <v>0</v>
          </cell>
        </row>
        <row r="3399">
          <cell r="M3399">
            <v>0</v>
          </cell>
        </row>
        <row r="3400">
          <cell r="M3400">
            <v>0</v>
          </cell>
        </row>
        <row r="3401">
          <cell r="M3401">
            <v>0</v>
          </cell>
        </row>
        <row r="3402">
          <cell r="M3402">
            <v>0</v>
          </cell>
        </row>
        <row r="3403">
          <cell r="M3403">
            <v>0</v>
          </cell>
        </row>
        <row r="3404">
          <cell r="M3404">
            <v>0</v>
          </cell>
        </row>
        <row r="3405">
          <cell r="M3405">
            <v>0</v>
          </cell>
        </row>
        <row r="3406">
          <cell r="M3406">
            <v>0</v>
          </cell>
        </row>
        <row r="3407">
          <cell r="M3407">
            <v>0</v>
          </cell>
        </row>
        <row r="3408">
          <cell r="M3408">
            <v>0</v>
          </cell>
        </row>
        <row r="3409">
          <cell r="M3409">
            <v>0</v>
          </cell>
        </row>
        <row r="3410">
          <cell r="A3410" t="str">
            <v>S155</v>
          </cell>
          <cell r="M3410">
            <v>0</v>
          </cell>
        </row>
        <row r="3413">
          <cell r="M3413">
            <v>1</v>
          </cell>
        </row>
        <row r="3416">
          <cell r="A3416">
            <v>13</v>
          </cell>
          <cell r="M3416">
            <v>0.15</v>
          </cell>
        </row>
        <row r="3417">
          <cell r="A3417">
            <v>15</v>
          </cell>
          <cell r="M3417">
            <v>0.15</v>
          </cell>
        </row>
        <row r="3418">
          <cell r="M3418">
            <v>0</v>
          </cell>
        </row>
        <row r="3419">
          <cell r="M3419">
            <v>0</v>
          </cell>
        </row>
        <row r="3420">
          <cell r="M3420">
            <v>0</v>
          </cell>
        </row>
        <row r="3421">
          <cell r="M3421">
            <v>0</v>
          </cell>
        </row>
        <row r="3422">
          <cell r="M3422">
            <v>0</v>
          </cell>
        </row>
        <row r="3423">
          <cell r="M3423">
            <v>0</v>
          </cell>
        </row>
        <row r="3424">
          <cell r="M3424">
            <v>0</v>
          </cell>
        </row>
        <row r="3425">
          <cell r="M3425">
            <v>0</v>
          </cell>
        </row>
        <row r="3426">
          <cell r="M3426">
            <v>0</v>
          </cell>
        </row>
        <row r="3427">
          <cell r="M3427">
            <v>0</v>
          </cell>
        </row>
        <row r="3428">
          <cell r="M3428">
            <v>0</v>
          </cell>
        </row>
        <row r="3429">
          <cell r="M3429">
            <v>0</v>
          </cell>
        </row>
        <row r="3430">
          <cell r="M3430">
            <v>0</v>
          </cell>
        </row>
        <row r="3431">
          <cell r="M3431">
            <v>0</v>
          </cell>
        </row>
        <row r="3432">
          <cell r="A3432" t="str">
            <v>S156</v>
          </cell>
          <cell r="M3432">
            <v>0</v>
          </cell>
        </row>
        <row r="3435">
          <cell r="M3435">
            <v>1</v>
          </cell>
        </row>
        <row r="3438">
          <cell r="M3438">
            <v>0</v>
          </cell>
        </row>
        <row r="3439">
          <cell r="M3439">
            <v>0.15</v>
          </cell>
        </row>
        <row r="3440">
          <cell r="M3440">
            <v>0.15</v>
          </cell>
        </row>
        <row r="3441">
          <cell r="M3441">
            <v>0</v>
          </cell>
        </row>
        <row r="3442">
          <cell r="M3442">
            <v>0</v>
          </cell>
        </row>
        <row r="3443">
          <cell r="M3443">
            <v>0</v>
          </cell>
        </row>
        <row r="3444">
          <cell r="M3444">
            <v>0</v>
          </cell>
        </row>
        <row r="3445">
          <cell r="M3445">
            <v>0</v>
          </cell>
        </row>
        <row r="3446">
          <cell r="M3446">
            <v>0</v>
          </cell>
        </row>
        <row r="3447">
          <cell r="M3447">
            <v>0</v>
          </cell>
        </row>
        <row r="3448">
          <cell r="M3448">
            <v>0</v>
          </cell>
        </row>
        <row r="3449">
          <cell r="M3449">
            <v>0</v>
          </cell>
        </row>
        <row r="3450">
          <cell r="M3450">
            <v>0</v>
          </cell>
        </row>
        <row r="3451">
          <cell r="M3451">
            <v>0</v>
          </cell>
        </row>
        <row r="3452">
          <cell r="M3452">
            <v>0</v>
          </cell>
        </row>
        <row r="3453">
          <cell r="M3453">
            <v>0</v>
          </cell>
        </row>
        <row r="3454">
          <cell r="A3454" t="str">
            <v>S157</v>
          </cell>
          <cell r="M3454">
            <v>0</v>
          </cell>
        </row>
        <row r="3457">
          <cell r="M3457">
            <v>3</v>
          </cell>
        </row>
        <row r="3460">
          <cell r="A3460">
            <v>15</v>
          </cell>
          <cell r="M3460">
            <v>14.850000000000001</v>
          </cell>
        </row>
        <row r="3461">
          <cell r="A3461">
            <v>18</v>
          </cell>
          <cell r="M3461">
            <v>15.09</v>
          </cell>
        </row>
        <row r="3462">
          <cell r="M3462">
            <v>0</v>
          </cell>
        </row>
        <row r="3463">
          <cell r="M3463">
            <v>0</v>
          </cell>
        </row>
        <row r="3464">
          <cell r="M3464">
            <v>0</v>
          </cell>
        </row>
        <row r="3465">
          <cell r="M3465">
            <v>0</v>
          </cell>
        </row>
        <row r="3466">
          <cell r="M3466">
            <v>0</v>
          </cell>
        </row>
        <row r="3467">
          <cell r="M3467">
            <v>0</v>
          </cell>
        </row>
        <row r="3468">
          <cell r="M3468">
            <v>0</v>
          </cell>
        </row>
        <row r="3469">
          <cell r="M3469">
            <v>0</v>
          </cell>
        </row>
        <row r="3470">
          <cell r="M3470">
            <v>0</v>
          </cell>
        </row>
        <row r="3471">
          <cell r="M3471">
            <v>0</v>
          </cell>
        </row>
        <row r="3472">
          <cell r="M3472">
            <v>0</v>
          </cell>
        </row>
        <row r="3473">
          <cell r="M3473">
            <v>0</v>
          </cell>
        </row>
        <row r="3474">
          <cell r="M3474">
            <v>0</v>
          </cell>
        </row>
        <row r="3475">
          <cell r="M3475">
            <v>0</v>
          </cell>
        </row>
        <row r="3476">
          <cell r="A3476" t="str">
            <v>S158</v>
          </cell>
          <cell r="M3476">
            <v>0</v>
          </cell>
        </row>
        <row r="3479">
          <cell r="M3479">
            <v>1</v>
          </cell>
        </row>
        <row r="3482">
          <cell r="A3482">
            <v>15</v>
          </cell>
          <cell r="M3482">
            <v>3.96</v>
          </cell>
        </row>
        <row r="3483">
          <cell r="A3483">
            <v>18</v>
          </cell>
          <cell r="M3483">
            <v>4.42</v>
          </cell>
        </row>
        <row r="3484">
          <cell r="M3484">
            <v>0</v>
          </cell>
        </row>
        <row r="3485">
          <cell r="M3485">
            <v>0</v>
          </cell>
        </row>
        <row r="3486">
          <cell r="M3486">
            <v>0</v>
          </cell>
        </row>
        <row r="3487">
          <cell r="M3487">
            <v>0</v>
          </cell>
        </row>
        <row r="3488">
          <cell r="M3488">
            <v>0</v>
          </cell>
        </row>
        <row r="3489">
          <cell r="M3489">
            <v>0</v>
          </cell>
        </row>
        <row r="3490">
          <cell r="M3490">
            <v>0</v>
          </cell>
        </row>
        <row r="3491">
          <cell r="M3491">
            <v>0</v>
          </cell>
        </row>
        <row r="3492">
          <cell r="M3492">
            <v>0</v>
          </cell>
        </row>
        <row r="3493">
          <cell r="M3493">
            <v>0</v>
          </cell>
        </row>
        <row r="3494">
          <cell r="M3494">
            <v>0</v>
          </cell>
        </row>
        <row r="3495">
          <cell r="M3495">
            <v>0</v>
          </cell>
        </row>
        <row r="3496">
          <cell r="M3496">
            <v>0</v>
          </cell>
        </row>
        <row r="3497">
          <cell r="M3497">
            <v>0</v>
          </cell>
        </row>
        <row r="3498">
          <cell r="A3498" t="str">
            <v>S159</v>
          </cell>
          <cell r="M3498">
            <v>0</v>
          </cell>
        </row>
        <row r="3501">
          <cell r="M3501">
            <v>3</v>
          </cell>
        </row>
        <row r="3504">
          <cell r="A3504">
            <v>15</v>
          </cell>
          <cell r="M3504">
            <v>5.9399999999999995</v>
          </cell>
        </row>
        <row r="3505">
          <cell r="A3505">
            <v>18</v>
          </cell>
          <cell r="M3505">
            <v>6.0299999999999994</v>
          </cell>
        </row>
        <row r="3506">
          <cell r="M3506">
            <v>0</v>
          </cell>
        </row>
        <row r="3507">
          <cell r="M3507">
            <v>0</v>
          </cell>
        </row>
        <row r="3508">
          <cell r="M3508">
            <v>0</v>
          </cell>
        </row>
        <row r="3509">
          <cell r="M3509">
            <v>0</v>
          </cell>
        </row>
        <row r="3510">
          <cell r="M3510">
            <v>0</v>
          </cell>
        </row>
        <row r="3511">
          <cell r="M3511">
            <v>0</v>
          </cell>
        </row>
        <row r="3512">
          <cell r="M3512">
            <v>0</v>
          </cell>
        </row>
        <row r="3513">
          <cell r="M3513">
            <v>0</v>
          </cell>
        </row>
        <row r="3514">
          <cell r="M3514">
            <v>0</v>
          </cell>
        </row>
        <row r="3515">
          <cell r="M3515">
            <v>0</v>
          </cell>
        </row>
        <row r="3516">
          <cell r="M3516">
            <v>0</v>
          </cell>
        </row>
        <row r="3517">
          <cell r="M3517">
            <v>0</v>
          </cell>
        </row>
        <row r="3518">
          <cell r="M3518">
            <v>0</v>
          </cell>
        </row>
        <row r="3519">
          <cell r="M3519">
            <v>0</v>
          </cell>
        </row>
        <row r="3520">
          <cell r="A3520" t="str">
            <v>S160</v>
          </cell>
          <cell r="M3520">
            <v>0</v>
          </cell>
        </row>
        <row r="3523">
          <cell r="M3523">
            <v>1</v>
          </cell>
        </row>
        <row r="3526">
          <cell r="A3526">
            <v>15</v>
          </cell>
          <cell r="M3526">
            <v>1.58</v>
          </cell>
        </row>
        <row r="3527">
          <cell r="A3527">
            <v>18</v>
          </cell>
          <cell r="M3527">
            <v>1.76</v>
          </cell>
        </row>
        <row r="3528">
          <cell r="M3528">
            <v>0</v>
          </cell>
        </row>
        <row r="3529">
          <cell r="M3529">
            <v>0</v>
          </cell>
        </row>
        <row r="3530">
          <cell r="M3530">
            <v>0</v>
          </cell>
        </row>
        <row r="3531">
          <cell r="M3531">
            <v>0</v>
          </cell>
        </row>
        <row r="3532">
          <cell r="M3532">
            <v>0</v>
          </cell>
        </row>
        <row r="3533">
          <cell r="M3533">
            <v>0</v>
          </cell>
        </row>
        <row r="3534">
          <cell r="M3534">
            <v>0</v>
          </cell>
        </row>
        <row r="3535">
          <cell r="M3535">
            <v>0</v>
          </cell>
        </row>
        <row r="3536">
          <cell r="M3536">
            <v>0</v>
          </cell>
        </row>
        <row r="3537">
          <cell r="M3537">
            <v>0</v>
          </cell>
        </row>
        <row r="3538">
          <cell r="M3538">
            <v>0</v>
          </cell>
        </row>
        <row r="3539">
          <cell r="M3539">
            <v>0</v>
          </cell>
        </row>
        <row r="3540">
          <cell r="M3540">
            <v>0</v>
          </cell>
        </row>
        <row r="3541">
          <cell r="M3541">
            <v>0</v>
          </cell>
        </row>
        <row r="3542">
          <cell r="A3542" t="str">
            <v>S161</v>
          </cell>
          <cell r="M3542">
            <v>0</v>
          </cell>
        </row>
        <row r="3545">
          <cell r="M3545">
            <v>1</v>
          </cell>
        </row>
        <row r="3548">
          <cell r="A3548">
            <v>15</v>
          </cell>
          <cell r="M3548">
            <v>1.5</v>
          </cell>
        </row>
        <row r="3549">
          <cell r="A3549">
            <v>18</v>
          </cell>
          <cell r="M3549">
            <v>4.5999999999999996</v>
          </cell>
        </row>
        <row r="3550">
          <cell r="M3550">
            <v>0</v>
          </cell>
        </row>
        <row r="3551">
          <cell r="M3551">
            <v>0</v>
          </cell>
        </row>
        <row r="3552">
          <cell r="M3552">
            <v>0</v>
          </cell>
        </row>
        <row r="3553">
          <cell r="M3553">
            <v>0</v>
          </cell>
        </row>
        <row r="3554">
          <cell r="M3554">
            <v>0</v>
          </cell>
        </row>
        <row r="3555">
          <cell r="M3555">
            <v>0</v>
          </cell>
        </row>
        <row r="3556">
          <cell r="M3556">
            <v>0</v>
          </cell>
        </row>
        <row r="3557">
          <cell r="M3557">
            <v>0</v>
          </cell>
        </row>
        <row r="3558">
          <cell r="M3558">
            <v>0</v>
          </cell>
        </row>
        <row r="3559">
          <cell r="M3559">
            <v>0</v>
          </cell>
        </row>
        <row r="3560">
          <cell r="M3560">
            <v>0</v>
          </cell>
        </row>
        <row r="3561">
          <cell r="M3561">
            <v>0</v>
          </cell>
        </row>
        <row r="3562">
          <cell r="M3562">
            <v>0</v>
          </cell>
        </row>
        <row r="3563">
          <cell r="M3563">
            <v>0</v>
          </cell>
        </row>
        <row r="3564">
          <cell r="A3564" t="str">
            <v>S162</v>
          </cell>
          <cell r="M3564">
            <v>0</v>
          </cell>
        </row>
        <row r="3567">
          <cell r="M3567">
            <v>1</v>
          </cell>
        </row>
        <row r="3570">
          <cell r="A3570">
            <v>15</v>
          </cell>
          <cell r="M3570">
            <v>0.6</v>
          </cell>
        </row>
        <row r="3571">
          <cell r="A3571">
            <v>18</v>
          </cell>
          <cell r="M3571">
            <v>1.84</v>
          </cell>
        </row>
        <row r="3572">
          <cell r="M3572">
            <v>0</v>
          </cell>
        </row>
        <row r="3573">
          <cell r="M3573">
            <v>0</v>
          </cell>
        </row>
        <row r="3574">
          <cell r="M3574">
            <v>0</v>
          </cell>
        </row>
        <row r="3575">
          <cell r="M3575">
            <v>0</v>
          </cell>
        </row>
        <row r="3576">
          <cell r="M3576">
            <v>0</v>
          </cell>
        </row>
        <row r="3577">
          <cell r="M3577">
            <v>0</v>
          </cell>
        </row>
        <row r="3578">
          <cell r="M3578">
            <v>0</v>
          </cell>
        </row>
        <row r="3579">
          <cell r="M3579">
            <v>0</v>
          </cell>
        </row>
        <row r="3580">
          <cell r="M3580">
            <v>0</v>
          </cell>
        </row>
        <row r="3581">
          <cell r="M3581">
            <v>0</v>
          </cell>
        </row>
        <row r="3582">
          <cell r="M3582">
            <v>0</v>
          </cell>
        </row>
        <row r="3583">
          <cell r="M3583">
            <v>0</v>
          </cell>
        </row>
        <row r="3584">
          <cell r="M3584">
            <v>0</v>
          </cell>
        </row>
        <row r="3585">
          <cell r="M3585">
            <v>0</v>
          </cell>
        </row>
        <row r="3586">
          <cell r="A3586" t="str">
            <v>S163</v>
          </cell>
          <cell r="M3586">
            <v>0</v>
          </cell>
        </row>
        <row r="3589">
          <cell r="M3589">
            <v>1</v>
          </cell>
        </row>
        <row r="3592">
          <cell r="A3592">
            <v>15</v>
          </cell>
          <cell r="M3592">
            <v>1.5</v>
          </cell>
        </row>
        <row r="3593">
          <cell r="A3593">
            <v>18</v>
          </cell>
          <cell r="M3593">
            <v>4.5999999999999996</v>
          </cell>
        </row>
        <row r="3594">
          <cell r="M3594">
            <v>0</v>
          </cell>
        </row>
        <row r="3595">
          <cell r="M3595">
            <v>0</v>
          </cell>
        </row>
        <row r="3596">
          <cell r="M3596">
            <v>0</v>
          </cell>
        </row>
        <row r="3597">
          <cell r="M3597">
            <v>0</v>
          </cell>
        </row>
        <row r="3598">
          <cell r="M3598">
            <v>0</v>
          </cell>
        </row>
        <row r="3599">
          <cell r="M3599">
            <v>0</v>
          </cell>
        </row>
        <row r="3600">
          <cell r="M3600">
            <v>0</v>
          </cell>
        </row>
        <row r="3601">
          <cell r="M3601">
            <v>0</v>
          </cell>
        </row>
        <row r="3602">
          <cell r="M3602">
            <v>0</v>
          </cell>
        </row>
        <row r="3603">
          <cell r="M3603">
            <v>0</v>
          </cell>
        </row>
        <row r="3604">
          <cell r="M3604">
            <v>0</v>
          </cell>
        </row>
        <row r="3605">
          <cell r="M3605">
            <v>0</v>
          </cell>
        </row>
        <row r="3606">
          <cell r="M3606">
            <v>0</v>
          </cell>
        </row>
        <row r="3607">
          <cell r="M3607">
            <v>0</v>
          </cell>
        </row>
        <row r="3608">
          <cell r="A3608" t="str">
            <v>S164</v>
          </cell>
          <cell r="M3608">
            <v>0</v>
          </cell>
        </row>
        <row r="3611">
          <cell r="M3611">
            <v>1</v>
          </cell>
        </row>
        <row r="3614">
          <cell r="A3614">
            <v>15</v>
          </cell>
          <cell r="M3614">
            <v>0.6</v>
          </cell>
        </row>
        <row r="3615">
          <cell r="A3615">
            <v>18</v>
          </cell>
          <cell r="M3615">
            <v>1.84</v>
          </cell>
        </row>
        <row r="3616">
          <cell r="M3616">
            <v>0</v>
          </cell>
        </row>
        <row r="3617">
          <cell r="M3617">
            <v>0</v>
          </cell>
        </row>
        <row r="3618">
          <cell r="M3618">
            <v>0</v>
          </cell>
        </row>
        <row r="3619">
          <cell r="M3619">
            <v>0</v>
          </cell>
        </row>
        <row r="3620">
          <cell r="M3620">
            <v>0</v>
          </cell>
        </row>
        <row r="3621">
          <cell r="M3621">
            <v>0</v>
          </cell>
        </row>
        <row r="3622">
          <cell r="M3622">
            <v>0</v>
          </cell>
        </row>
        <row r="3623">
          <cell r="M3623">
            <v>0</v>
          </cell>
        </row>
        <row r="3624">
          <cell r="M3624">
            <v>0</v>
          </cell>
        </row>
        <row r="3625">
          <cell r="M3625">
            <v>0</v>
          </cell>
        </row>
        <row r="3626">
          <cell r="M3626">
            <v>0</v>
          </cell>
        </row>
        <row r="3627">
          <cell r="M3627">
            <v>0</v>
          </cell>
        </row>
        <row r="3628">
          <cell r="M3628">
            <v>0</v>
          </cell>
        </row>
        <row r="3629">
          <cell r="M3629">
            <v>0</v>
          </cell>
        </row>
        <row r="3630">
          <cell r="A3630" t="str">
            <v>S165</v>
          </cell>
          <cell r="M3630">
            <v>0</v>
          </cell>
        </row>
        <row r="3633">
          <cell r="M3633">
            <v>1</v>
          </cell>
        </row>
        <row r="3636">
          <cell r="A3636">
            <v>13</v>
          </cell>
          <cell r="M3636">
            <v>3</v>
          </cell>
        </row>
        <row r="3637">
          <cell r="M3637">
            <v>0</v>
          </cell>
        </row>
        <row r="3638">
          <cell r="M3638">
            <v>0</v>
          </cell>
        </row>
        <row r="3639">
          <cell r="M3639">
            <v>0</v>
          </cell>
        </row>
        <row r="3640">
          <cell r="M3640">
            <v>0</v>
          </cell>
        </row>
        <row r="3641">
          <cell r="M3641">
            <v>0</v>
          </cell>
        </row>
        <row r="3642">
          <cell r="M3642">
            <v>0</v>
          </cell>
        </row>
        <row r="3643">
          <cell r="M3643">
            <v>0</v>
          </cell>
        </row>
        <row r="3644">
          <cell r="M3644">
            <v>0</v>
          </cell>
        </row>
        <row r="3645">
          <cell r="M3645">
            <v>0</v>
          </cell>
        </row>
        <row r="3646">
          <cell r="M3646">
            <v>0</v>
          </cell>
        </row>
        <row r="3647">
          <cell r="M3647">
            <v>0</v>
          </cell>
        </row>
        <row r="3648">
          <cell r="M3648">
            <v>0</v>
          </cell>
        </row>
        <row r="3649">
          <cell r="M3649">
            <v>0</v>
          </cell>
        </row>
        <row r="3650">
          <cell r="M3650">
            <v>0</v>
          </cell>
        </row>
        <row r="3651">
          <cell r="M3651">
            <v>0</v>
          </cell>
        </row>
        <row r="3652">
          <cell r="A3652" t="str">
            <v>S166</v>
          </cell>
          <cell r="M3652">
            <v>0</v>
          </cell>
        </row>
        <row r="3655">
          <cell r="M3655">
            <v>1</v>
          </cell>
        </row>
        <row r="3658">
          <cell r="A3658">
            <v>13</v>
          </cell>
          <cell r="M3658">
            <v>0.9</v>
          </cell>
        </row>
        <row r="3659">
          <cell r="M3659">
            <v>0</v>
          </cell>
        </row>
        <row r="3660">
          <cell r="M3660">
            <v>0</v>
          </cell>
        </row>
        <row r="3661">
          <cell r="M3661">
            <v>0</v>
          </cell>
        </row>
        <row r="3662">
          <cell r="M3662">
            <v>0</v>
          </cell>
        </row>
        <row r="3663">
          <cell r="M3663">
            <v>0</v>
          </cell>
        </row>
        <row r="3664">
          <cell r="M3664">
            <v>0</v>
          </cell>
        </row>
        <row r="3665">
          <cell r="M3665">
            <v>0</v>
          </cell>
        </row>
        <row r="3666">
          <cell r="M3666">
            <v>0</v>
          </cell>
        </row>
        <row r="3667">
          <cell r="M3667">
            <v>0</v>
          </cell>
        </row>
        <row r="3668">
          <cell r="M3668">
            <v>0</v>
          </cell>
        </row>
        <row r="3669">
          <cell r="M3669">
            <v>0</v>
          </cell>
        </row>
        <row r="3670">
          <cell r="M3670">
            <v>0</v>
          </cell>
        </row>
        <row r="3671">
          <cell r="M3671">
            <v>0</v>
          </cell>
        </row>
        <row r="3672">
          <cell r="M3672">
            <v>0</v>
          </cell>
        </row>
        <row r="3673">
          <cell r="M3673">
            <v>0</v>
          </cell>
        </row>
        <row r="3674">
          <cell r="A3674" t="str">
            <v>S167</v>
          </cell>
          <cell r="M3674">
            <v>0</v>
          </cell>
        </row>
        <row r="3677">
          <cell r="M3677">
            <v>2</v>
          </cell>
        </row>
        <row r="3680">
          <cell r="A3680">
            <v>15</v>
          </cell>
          <cell r="M3680">
            <v>7.68</v>
          </cell>
        </row>
        <row r="3681">
          <cell r="A3681">
            <v>18</v>
          </cell>
          <cell r="M3681">
            <v>13.12</v>
          </cell>
        </row>
        <row r="3682">
          <cell r="A3682">
            <v>321</v>
          </cell>
          <cell r="M3682">
            <v>2</v>
          </cell>
        </row>
        <row r="3683">
          <cell r="M3683">
            <v>0</v>
          </cell>
        </row>
        <row r="3684">
          <cell r="M3684">
            <v>0</v>
          </cell>
        </row>
        <row r="3685">
          <cell r="M3685">
            <v>0</v>
          </cell>
        </row>
        <row r="3686">
          <cell r="M3686">
            <v>0</v>
          </cell>
        </row>
        <row r="3687">
          <cell r="M3687">
            <v>0</v>
          </cell>
        </row>
        <row r="3688">
          <cell r="M3688">
            <v>0</v>
          </cell>
        </row>
        <row r="3689">
          <cell r="M3689">
            <v>0</v>
          </cell>
        </row>
        <row r="3690">
          <cell r="M3690">
            <v>0</v>
          </cell>
        </row>
        <row r="3691">
          <cell r="M3691">
            <v>0</v>
          </cell>
        </row>
        <row r="3692">
          <cell r="M3692">
            <v>0</v>
          </cell>
        </row>
        <row r="3693">
          <cell r="M3693">
            <v>0</v>
          </cell>
        </row>
        <row r="3694">
          <cell r="M3694">
            <v>0</v>
          </cell>
        </row>
        <row r="3695">
          <cell r="M3695">
            <v>0</v>
          </cell>
        </row>
        <row r="3696">
          <cell r="A3696" t="str">
            <v>S168</v>
          </cell>
          <cell r="M3696">
            <v>0</v>
          </cell>
        </row>
        <row r="3699">
          <cell r="M3699">
            <v>2</v>
          </cell>
        </row>
        <row r="3702">
          <cell r="A3702">
            <v>13</v>
          </cell>
          <cell r="M3702">
            <v>1</v>
          </cell>
        </row>
        <row r="3703">
          <cell r="A3703">
            <v>15</v>
          </cell>
          <cell r="M3703">
            <v>1</v>
          </cell>
        </row>
        <row r="3704">
          <cell r="M3704">
            <v>0</v>
          </cell>
        </row>
        <row r="3705">
          <cell r="M3705">
            <v>0</v>
          </cell>
        </row>
        <row r="3706">
          <cell r="M3706">
            <v>0</v>
          </cell>
        </row>
        <row r="3707">
          <cell r="M3707">
            <v>0</v>
          </cell>
        </row>
        <row r="3708">
          <cell r="M3708">
            <v>0</v>
          </cell>
        </row>
        <row r="3709">
          <cell r="M3709">
            <v>0</v>
          </cell>
        </row>
        <row r="3710">
          <cell r="M3710">
            <v>0</v>
          </cell>
        </row>
        <row r="3711">
          <cell r="M3711">
            <v>0</v>
          </cell>
        </row>
        <row r="3712">
          <cell r="M3712">
            <v>0</v>
          </cell>
        </row>
        <row r="3713">
          <cell r="M3713">
            <v>0</v>
          </cell>
        </row>
        <row r="3714">
          <cell r="M3714">
            <v>0</v>
          </cell>
        </row>
        <row r="3715">
          <cell r="M3715">
            <v>0</v>
          </cell>
        </row>
        <row r="3716">
          <cell r="M3716">
            <v>0</v>
          </cell>
        </row>
        <row r="3717">
          <cell r="M3717">
            <v>0</v>
          </cell>
        </row>
        <row r="3718">
          <cell r="A3718" t="str">
            <v>S169</v>
          </cell>
          <cell r="M3718">
            <v>0</v>
          </cell>
        </row>
        <row r="3721">
          <cell r="M3721">
            <v>2</v>
          </cell>
        </row>
        <row r="3724">
          <cell r="A3724">
            <v>13</v>
          </cell>
          <cell r="M3724">
            <v>1</v>
          </cell>
        </row>
        <row r="3725">
          <cell r="A3725">
            <v>15</v>
          </cell>
          <cell r="M3725">
            <v>1</v>
          </cell>
        </row>
        <row r="3726">
          <cell r="A3726">
            <v>62</v>
          </cell>
          <cell r="M3726">
            <v>8</v>
          </cell>
        </row>
        <row r="3727">
          <cell r="A3727">
            <v>53</v>
          </cell>
          <cell r="M3727">
            <v>4</v>
          </cell>
        </row>
        <row r="3728">
          <cell r="A3728">
            <v>113</v>
          </cell>
          <cell r="M3728">
            <v>8</v>
          </cell>
        </row>
        <row r="3729">
          <cell r="A3729">
            <v>50</v>
          </cell>
          <cell r="M3729">
            <v>8</v>
          </cell>
        </row>
        <row r="3730">
          <cell r="A3730">
            <v>59</v>
          </cell>
          <cell r="M3730">
            <v>4</v>
          </cell>
        </row>
        <row r="3731">
          <cell r="A3731">
            <v>56</v>
          </cell>
          <cell r="M3731">
            <v>4</v>
          </cell>
        </row>
        <row r="3732">
          <cell r="M3732">
            <v>0</v>
          </cell>
        </row>
        <row r="3733">
          <cell r="M3733">
            <v>0</v>
          </cell>
        </row>
        <row r="3734">
          <cell r="M3734">
            <v>0</v>
          </cell>
        </row>
        <row r="3735">
          <cell r="M3735">
            <v>0</v>
          </cell>
        </row>
        <row r="3736">
          <cell r="M3736">
            <v>0</v>
          </cell>
        </row>
        <row r="3737">
          <cell r="M3737">
            <v>0</v>
          </cell>
        </row>
        <row r="3738">
          <cell r="M3738">
            <v>0</v>
          </cell>
        </row>
        <row r="3739">
          <cell r="M3739">
            <v>0</v>
          </cell>
        </row>
        <row r="3740">
          <cell r="A3740" t="str">
            <v>S170</v>
          </cell>
          <cell r="M3740">
            <v>0</v>
          </cell>
        </row>
        <row r="3743">
          <cell r="M3743">
            <v>8</v>
          </cell>
        </row>
        <row r="3746">
          <cell r="A3746">
            <v>26</v>
          </cell>
          <cell r="M3746">
            <v>0.152</v>
          </cell>
        </row>
        <row r="3747">
          <cell r="A3747">
            <v>189</v>
          </cell>
          <cell r="M3747">
            <v>8.4</v>
          </cell>
        </row>
        <row r="3748">
          <cell r="M3748">
            <v>0</v>
          </cell>
        </row>
        <row r="3749">
          <cell r="M3749">
            <v>0</v>
          </cell>
        </row>
        <row r="3750">
          <cell r="M3750">
            <v>0</v>
          </cell>
        </row>
        <row r="3751">
          <cell r="M3751">
            <v>0</v>
          </cell>
        </row>
        <row r="3752">
          <cell r="M3752">
            <v>0</v>
          </cell>
        </row>
        <row r="3753">
          <cell r="M3753">
            <v>0</v>
          </cell>
        </row>
        <row r="3754">
          <cell r="M3754">
            <v>0</v>
          </cell>
        </row>
        <row r="3755">
          <cell r="M3755">
            <v>0</v>
          </cell>
        </row>
        <row r="3756">
          <cell r="M3756">
            <v>0</v>
          </cell>
        </row>
        <row r="3757">
          <cell r="M3757">
            <v>0</v>
          </cell>
        </row>
        <row r="3758">
          <cell r="M3758">
            <v>0</v>
          </cell>
        </row>
        <row r="3759">
          <cell r="M3759">
            <v>0</v>
          </cell>
        </row>
        <row r="3760">
          <cell r="M3760">
            <v>0</v>
          </cell>
        </row>
        <row r="3761">
          <cell r="M3761">
            <v>0</v>
          </cell>
        </row>
        <row r="3762">
          <cell r="A3762" t="str">
            <v>S171</v>
          </cell>
          <cell r="M3762">
            <v>0</v>
          </cell>
        </row>
        <row r="3765">
          <cell r="M3765">
            <v>36</v>
          </cell>
        </row>
        <row r="3768">
          <cell r="A3768">
            <v>26</v>
          </cell>
          <cell r="M3768">
            <v>3.528</v>
          </cell>
        </row>
        <row r="3769">
          <cell r="A3769">
            <v>192</v>
          </cell>
          <cell r="M3769">
            <v>37.800000000000004</v>
          </cell>
        </row>
        <row r="3770">
          <cell r="M3770">
            <v>0</v>
          </cell>
        </row>
        <row r="3771">
          <cell r="M3771">
            <v>0</v>
          </cell>
        </row>
        <row r="3772">
          <cell r="M3772">
            <v>0</v>
          </cell>
        </row>
        <row r="3773">
          <cell r="M3773">
            <v>0</v>
          </cell>
        </row>
        <row r="3774">
          <cell r="M3774">
            <v>0</v>
          </cell>
        </row>
        <row r="3775">
          <cell r="M3775">
            <v>0</v>
          </cell>
        </row>
        <row r="3776">
          <cell r="M3776">
            <v>0</v>
          </cell>
        </row>
        <row r="3777">
          <cell r="M3777">
            <v>0</v>
          </cell>
        </row>
        <row r="3778">
          <cell r="M3778">
            <v>0</v>
          </cell>
        </row>
        <row r="3779">
          <cell r="M3779">
            <v>0</v>
          </cell>
        </row>
        <row r="3780">
          <cell r="M3780">
            <v>0</v>
          </cell>
        </row>
        <row r="3781">
          <cell r="M3781">
            <v>0</v>
          </cell>
        </row>
        <row r="3782">
          <cell r="M3782">
            <v>0</v>
          </cell>
        </row>
        <row r="3783">
          <cell r="M3783">
            <v>0</v>
          </cell>
        </row>
        <row r="3784">
          <cell r="A3784" t="str">
            <v>S172</v>
          </cell>
          <cell r="M3784">
            <v>0</v>
          </cell>
        </row>
        <row r="3787">
          <cell r="M3787">
            <v>26</v>
          </cell>
        </row>
        <row r="3790">
          <cell r="A3790">
            <v>26</v>
          </cell>
          <cell r="M3790">
            <v>2.1840000000000002</v>
          </cell>
        </row>
        <row r="3791">
          <cell r="A3791">
            <v>193</v>
          </cell>
          <cell r="M3791">
            <v>27.3</v>
          </cell>
        </row>
        <row r="3792">
          <cell r="M3792">
            <v>0</v>
          </cell>
        </row>
        <row r="3793">
          <cell r="M3793">
            <v>0</v>
          </cell>
        </row>
        <row r="3794">
          <cell r="M3794">
            <v>0</v>
          </cell>
        </row>
        <row r="3795">
          <cell r="M3795">
            <v>0</v>
          </cell>
        </row>
        <row r="3796">
          <cell r="M3796">
            <v>0</v>
          </cell>
        </row>
        <row r="3797">
          <cell r="M3797">
            <v>0</v>
          </cell>
        </row>
        <row r="3798">
          <cell r="M3798">
            <v>0</v>
          </cell>
        </row>
        <row r="3799">
          <cell r="M3799">
            <v>0</v>
          </cell>
        </row>
        <row r="3800">
          <cell r="M3800">
            <v>0</v>
          </cell>
        </row>
        <row r="3801">
          <cell r="M3801">
            <v>0</v>
          </cell>
        </row>
        <row r="3802">
          <cell r="M3802">
            <v>0</v>
          </cell>
        </row>
        <row r="3803">
          <cell r="M3803">
            <v>0</v>
          </cell>
        </row>
        <row r="3804">
          <cell r="M3804">
            <v>0</v>
          </cell>
        </row>
        <row r="3805">
          <cell r="M3805">
            <v>0</v>
          </cell>
        </row>
        <row r="3806">
          <cell r="A3806" t="str">
            <v>S173</v>
          </cell>
          <cell r="M3806">
            <v>0</v>
          </cell>
        </row>
        <row r="3809">
          <cell r="M3809">
            <v>2</v>
          </cell>
        </row>
        <row r="3812">
          <cell r="A3812">
            <v>13</v>
          </cell>
          <cell r="M3812">
            <v>0.5</v>
          </cell>
        </row>
        <row r="3813">
          <cell r="A3813">
            <v>15</v>
          </cell>
          <cell r="M3813">
            <v>0.5</v>
          </cell>
        </row>
        <row r="3814">
          <cell r="M3814">
            <v>0</v>
          </cell>
        </row>
        <row r="3815">
          <cell r="M3815">
            <v>0</v>
          </cell>
        </row>
        <row r="3816">
          <cell r="M3816">
            <v>0</v>
          </cell>
        </row>
        <row r="3817">
          <cell r="M3817">
            <v>0</v>
          </cell>
        </row>
        <row r="3818">
          <cell r="M3818">
            <v>0</v>
          </cell>
        </row>
        <row r="3819">
          <cell r="M3819">
            <v>0</v>
          </cell>
        </row>
        <row r="3820">
          <cell r="M3820">
            <v>0</v>
          </cell>
        </row>
        <row r="3821">
          <cell r="M3821">
            <v>0</v>
          </cell>
        </row>
        <row r="3822">
          <cell r="M3822">
            <v>0</v>
          </cell>
        </row>
        <row r="3823">
          <cell r="M3823">
            <v>0</v>
          </cell>
        </row>
        <row r="3824">
          <cell r="M3824">
            <v>0</v>
          </cell>
        </row>
        <row r="3825">
          <cell r="M3825">
            <v>0</v>
          </cell>
        </row>
        <row r="3826">
          <cell r="M3826">
            <v>0</v>
          </cell>
        </row>
        <row r="3827">
          <cell r="M3827">
            <v>0</v>
          </cell>
        </row>
        <row r="3828">
          <cell r="A3828" t="str">
            <v>S174</v>
          </cell>
          <cell r="M3828">
            <v>0</v>
          </cell>
        </row>
        <row r="3831">
          <cell r="M3831">
            <v>2</v>
          </cell>
        </row>
        <row r="3834">
          <cell r="A3834">
            <v>13</v>
          </cell>
          <cell r="M3834">
            <v>0.5</v>
          </cell>
        </row>
        <row r="3835">
          <cell r="A3835">
            <v>15</v>
          </cell>
          <cell r="M3835">
            <v>0.5</v>
          </cell>
        </row>
        <row r="3836">
          <cell r="M3836">
            <v>0</v>
          </cell>
        </row>
        <row r="3837">
          <cell r="M3837">
            <v>0</v>
          </cell>
        </row>
        <row r="3838">
          <cell r="M3838">
            <v>0</v>
          </cell>
        </row>
        <row r="3839">
          <cell r="M3839">
            <v>0</v>
          </cell>
        </row>
        <row r="3840">
          <cell r="M3840">
            <v>0</v>
          </cell>
        </row>
        <row r="3841">
          <cell r="M3841">
            <v>0</v>
          </cell>
        </row>
        <row r="3842">
          <cell r="M3842">
            <v>0</v>
          </cell>
        </row>
        <row r="3843">
          <cell r="M3843">
            <v>0</v>
          </cell>
        </row>
        <row r="3844">
          <cell r="M3844">
            <v>0</v>
          </cell>
        </row>
        <row r="3845">
          <cell r="M3845">
            <v>0</v>
          </cell>
        </row>
        <row r="3846">
          <cell r="M3846">
            <v>0</v>
          </cell>
        </row>
        <row r="3847">
          <cell r="M3847">
            <v>0</v>
          </cell>
        </row>
        <row r="3848">
          <cell r="M3848">
            <v>0</v>
          </cell>
        </row>
        <row r="3849">
          <cell r="M3849">
            <v>0</v>
          </cell>
        </row>
        <row r="3850">
          <cell r="A3850" t="str">
            <v>S175</v>
          </cell>
          <cell r="M3850">
            <v>0</v>
          </cell>
        </row>
        <row r="3853">
          <cell r="M3853">
            <v>0.5</v>
          </cell>
        </row>
        <row r="3856">
          <cell r="A3856">
            <v>15</v>
          </cell>
          <cell r="M3856">
            <v>1.2050000000000001</v>
          </cell>
        </row>
        <row r="3857">
          <cell r="A3857">
            <v>23</v>
          </cell>
          <cell r="M3857">
            <v>0.47499999999999998</v>
          </cell>
        </row>
        <row r="3858">
          <cell r="A3858">
            <v>1154</v>
          </cell>
          <cell r="M3858">
            <v>51.5</v>
          </cell>
        </row>
        <row r="3859">
          <cell r="M3859">
            <v>0</v>
          </cell>
        </row>
        <row r="3860">
          <cell r="M3860">
            <v>0</v>
          </cell>
        </row>
        <row r="3861">
          <cell r="M3861">
            <v>0</v>
          </cell>
        </row>
        <row r="3862">
          <cell r="M3862">
            <v>0</v>
          </cell>
        </row>
        <row r="3863">
          <cell r="M3863">
            <v>0</v>
          </cell>
        </row>
        <row r="3864">
          <cell r="M3864">
            <v>0</v>
          </cell>
        </row>
        <row r="3865">
          <cell r="M3865">
            <v>0</v>
          </cell>
        </row>
        <row r="3866">
          <cell r="M3866">
            <v>0</v>
          </cell>
        </row>
        <row r="3867">
          <cell r="M3867">
            <v>0</v>
          </cell>
        </row>
        <row r="3868">
          <cell r="M3868">
            <v>0</v>
          </cell>
        </row>
        <row r="3869">
          <cell r="M3869">
            <v>0</v>
          </cell>
        </row>
        <row r="3870">
          <cell r="M3870">
            <v>0</v>
          </cell>
        </row>
        <row r="3871">
          <cell r="M3871">
            <v>0</v>
          </cell>
        </row>
        <row r="3872">
          <cell r="A3872" t="str">
            <v>S176</v>
          </cell>
          <cell r="M3872">
            <v>0</v>
          </cell>
        </row>
        <row r="3875">
          <cell r="M3875">
            <v>8</v>
          </cell>
        </row>
        <row r="3878">
          <cell r="A3878">
            <v>17</v>
          </cell>
          <cell r="M3878">
            <v>1.04</v>
          </cell>
        </row>
        <row r="3879">
          <cell r="A3879">
            <v>23</v>
          </cell>
          <cell r="M3879">
            <v>1.36</v>
          </cell>
        </row>
        <row r="3880">
          <cell r="A3880">
            <v>270</v>
          </cell>
          <cell r="M3880">
            <v>4</v>
          </cell>
        </row>
        <row r="3881">
          <cell r="M3881">
            <v>0</v>
          </cell>
        </row>
        <row r="3882">
          <cell r="M3882">
            <v>0</v>
          </cell>
        </row>
        <row r="3883">
          <cell r="M3883">
            <v>0</v>
          </cell>
        </row>
        <row r="3884">
          <cell r="M3884">
            <v>0</v>
          </cell>
        </row>
        <row r="3885">
          <cell r="M3885">
            <v>0</v>
          </cell>
        </row>
        <row r="3886">
          <cell r="M3886">
            <v>0</v>
          </cell>
        </row>
        <row r="3887">
          <cell r="M3887">
            <v>0</v>
          </cell>
        </row>
        <row r="3888">
          <cell r="M3888">
            <v>0</v>
          </cell>
        </row>
        <row r="3889">
          <cell r="M3889">
            <v>0</v>
          </cell>
        </row>
        <row r="3890">
          <cell r="M3890">
            <v>0</v>
          </cell>
        </row>
        <row r="3891">
          <cell r="M3891">
            <v>0</v>
          </cell>
        </row>
        <row r="3892">
          <cell r="M3892">
            <v>0</v>
          </cell>
        </row>
        <row r="3893">
          <cell r="M3893">
            <v>0</v>
          </cell>
        </row>
        <row r="3894">
          <cell r="A3894" t="str">
            <v>S177</v>
          </cell>
          <cell r="M3894">
            <v>0</v>
          </cell>
        </row>
        <row r="3897">
          <cell r="M3897">
            <v>5</v>
          </cell>
        </row>
        <row r="3900">
          <cell r="A3900">
            <v>11</v>
          </cell>
          <cell r="M3900">
            <v>2.3499999999999996</v>
          </cell>
        </row>
        <row r="3901">
          <cell r="A3901">
            <v>254</v>
          </cell>
          <cell r="M3901">
            <v>25</v>
          </cell>
        </row>
        <row r="3902">
          <cell r="A3902">
            <v>1035</v>
          </cell>
          <cell r="M3902">
            <v>51.5</v>
          </cell>
        </row>
        <row r="3903">
          <cell r="M3903">
            <v>0</v>
          </cell>
        </row>
        <row r="3904">
          <cell r="M3904">
            <v>0</v>
          </cell>
        </row>
        <row r="3905">
          <cell r="M3905">
            <v>0</v>
          </cell>
        </row>
        <row r="3906">
          <cell r="M3906">
            <v>0</v>
          </cell>
        </row>
        <row r="3907">
          <cell r="M3907">
            <v>0</v>
          </cell>
        </row>
        <row r="3908">
          <cell r="M3908">
            <v>0</v>
          </cell>
        </row>
        <row r="3909">
          <cell r="M3909">
            <v>0</v>
          </cell>
        </row>
        <row r="3910">
          <cell r="M3910">
            <v>0</v>
          </cell>
        </row>
        <row r="3911">
          <cell r="M3911">
            <v>0</v>
          </cell>
        </row>
        <row r="3912">
          <cell r="M3912">
            <v>0</v>
          </cell>
        </row>
        <row r="3913">
          <cell r="M3913">
            <v>0</v>
          </cell>
        </row>
        <row r="3914">
          <cell r="M3914">
            <v>0</v>
          </cell>
        </row>
        <row r="3915">
          <cell r="M3915">
            <v>0</v>
          </cell>
        </row>
        <row r="3916">
          <cell r="A3916" t="str">
            <v>S178</v>
          </cell>
          <cell r="M3916">
            <v>0</v>
          </cell>
        </row>
        <row r="3919">
          <cell r="M3919">
            <v>9.6</v>
          </cell>
        </row>
        <row r="3922">
          <cell r="A3922">
            <v>11</v>
          </cell>
          <cell r="M3922">
            <v>15.552</v>
          </cell>
        </row>
        <row r="3923">
          <cell r="A3923">
            <v>254</v>
          </cell>
          <cell r="M3923">
            <v>48</v>
          </cell>
        </row>
        <row r="3924">
          <cell r="A3924">
            <v>351</v>
          </cell>
          <cell r="M3924">
            <v>98.88000000000001</v>
          </cell>
        </row>
        <row r="3925">
          <cell r="M3925">
            <v>0</v>
          </cell>
        </row>
        <row r="3926">
          <cell r="M3926">
            <v>0</v>
          </cell>
        </row>
        <row r="3927">
          <cell r="M3927">
            <v>0</v>
          </cell>
        </row>
        <row r="3928">
          <cell r="M3928">
            <v>0</v>
          </cell>
        </row>
        <row r="3929">
          <cell r="M3929">
            <v>0</v>
          </cell>
        </row>
        <row r="3930">
          <cell r="M3930">
            <v>0</v>
          </cell>
        </row>
        <row r="3931">
          <cell r="M3931">
            <v>0</v>
          </cell>
        </row>
        <row r="3932">
          <cell r="M3932">
            <v>0</v>
          </cell>
        </row>
        <row r="3933">
          <cell r="M3933">
            <v>0</v>
          </cell>
        </row>
        <row r="3934">
          <cell r="M3934">
            <v>0</v>
          </cell>
        </row>
        <row r="3935">
          <cell r="M3935">
            <v>0</v>
          </cell>
        </row>
        <row r="3936">
          <cell r="M3936">
            <v>0</v>
          </cell>
        </row>
        <row r="3937">
          <cell r="M3937">
            <v>0</v>
          </cell>
        </row>
        <row r="3938">
          <cell r="A3938" t="str">
            <v>S179</v>
          </cell>
          <cell r="M3938">
            <v>0</v>
          </cell>
        </row>
        <row r="3941">
          <cell r="M3941">
            <v>3.5</v>
          </cell>
        </row>
        <row r="3944">
          <cell r="A3944">
            <v>11</v>
          </cell>
          <cell r="M3944">
            <v>5.67</v>
          </cell>
        </row>
        <row r="3945">
          <cell r="A3945">
            <v>254</v>
          </cell>
          <cell r="M3945">
            <v>17.5</v>
          </cell>
        </row>
        <row r="3946">
          <cell r="A3946">
            <v>352</v>
          </cell>
          <cell r="M3946">
            <v>36.050000000000004</v>
          </cell>
        </row>
        <row r="3947">
          <cell r="M3947">
            <v>0</v>
          </cell>
        </row>
        <row r="3948">
          <cell r="M3948">
            <v>0</v>
          </cell>
        </row>
        <row r="3949">
          <cell r="M3949">
            <v>0</v>
          </cell>
        </row>
        <row r="3950">
          <cell r="M3950">
            <v>0</v>
          </cell>
        </row>
        <row r="3951">
          <cell r="M3951">
            <v>0</v>
          </cell>
        </row>
        <row r="3952">
          <cell r="M3952">
            <v>0</v>
          </cell>
        </row>
        <row r="3953">
          <cell r="M3953">
            <v>0</v>
          </cell>
        </row>
        <row r="3954">
          <cell r="M3954">
            <v>0</v>
          </cell>
        </row>
        <row r="3955">
          <cell r="M3955">
            <v>0</v>
          </cell>
        </row>
        <row r="3956">
          <cell r="M3956">
            <v>0</v>
          </cell>
        </row>
        <row r="3957">
          <cell r="M3957">
            <v>0</v>
          </cell>
        </row>
        <row r="3958">
          <cell r="M3958">
            <v>0</v>
          </cell>
        </row>
        <row r="3959">
          <cell r="M3959">
            <v>0</v>
          </cell>
        </row>
        <row r="3960">
          <cell r="A3960" t="str">
            <v>S180</v>
          </cell>
          <cell r="M3960">
            <v>0</v>
          </cell>
        </row>
        <row r="3963">
          <cell r="M3963">
            <v>8.5</v>
          </cell>
        </row>
        <row r="3966">
          <cell r="A3966">
            <v>11</v>
          </cell>
          <cell r="M3966">
            <v>3.9949999999999997</v>
          </cell>
        </row>
        <row r="3967">
          <cell r="A3967">
            <v>254</v>
          </cell>
          <cell r="M3967">
            <v>42.5</v>
          </cell>
        </row>
        <row r="3968">
          <cell r="A3968">
            <v>354</v>
          </cell>
          <cell r="M3968">
            <v>87.550000000000011</v>
          </cell>
        </row>
        <row r="3969">
          <cell r="M3969">
            <v>0</v>
          </cell>
        </row>
        <row r="3970">
          <cell r="M3970">
            <v>0</v>
          </cell>
        </row>
        <row r="3971">
          <cell r="M3971">
            <v>0</v>
          </cell>
        </row>
        <row r="3972">
          <cell r="M3972">
            <v>0</v>
          </cell>
        </row>
        <row r="3973">
          <cell r="M3973">
            <v>0</v>
          </cell>
        </row>
        <row r="3974">
          <cell r="M3974">
            <v>0</v>
          </cell>
        </row>
        <row r="3975">
          <cell r="M3975">
            <v>0</v>
          </cell>
        </row>
        <row r="3976">
          <cell r="M3976">
            <v>0</v>
          </cell>
        </row>
        <row r="3977">
          <cell r="M3977">
            <v>0</v>
          </cell>
        </row>
        <row r="3978">
          <cell r="M3978">
            <v>0</v>
          </cell>
        </row>
        <row r="3979">
          <cell r="M3979">
            <v>0</v>
          </cell>
        </row>
        <row r="3980">
          <cell r="M3980">
            <v>0</v>
          </cell>
        </row>
        <row r="3981">
          <cell r="M3981">
            <v>0</v>
          </cell>
        </row>
        <row r="3982">
          <cell r="A3982" t="str">
            <v>S181</v>
          </cell>
          <cell r="M3982">
            <v>0</v>
          </cell>
        </row>
        <row r="3985">
          <cell r="M3985">
            <v>4.4000000000000004</v>
          </cell>
        </row>
        <row r="3988">
          <cell r="A3988">
            <v>11</v>
          </cell>
          <cell r="M3988">
            <v>2.64</v>
          </cell>
        </row>
        <row r="3989">
          <cell r="A3989">
            <v>15</v>
          </cell>
          <cell r="M3989">
            <v>1.32</v>
          </cell>
        </row>
        <row r="3990">
          <cell r="M3990">
            <v>0</v>
          </cell>
        </row>
        <row r="3991">
          <cell r="M3991">
            <v>0</v>
          </cell>
        </row>
        <row r="3992">
          <cell r="M3992">
            <v>0</v>
          </cell>
        </row>
        <row r="3993">
          <cell r="M3993">
            <v>0</v>
          </cell>
        </row>
        <row r="3994">
          <cell r="M3994">
            <v>0</v>
          </cell>
        </row>
        <row r="3995">
          <cell r="M3995">
            <v>0</v>
          </cell>
        </row>
        <row r="3996">
          <cell r="M3996">
            <v>0</v>
          </cell>
        </row>
        <row r="3997">
          <cell r="M3997">
            <v>0</v>
          </cell>
        </row>
        <row r="3998">
          <cell r="M3998">
            <v>0</v>
          </cell>
        </row>
        <row r="3999">
          <cell r="M3999">
            <v>0</v>
          </cell>
        </row>
        <row r="4000">
          <cell r="M4000">
            <v>0</v>
          </cell>
        </row>
        <row r="4001">
          <cell r="M4001">
            <v>0</v>
          </cell>
        </row>
        <row r="4002">
          <cell r="M4002">
            <v>0</v>
          </cell>
        </row>
        <row r="4003">
          <cell r="M4003">
            <v>0</v>
          </cell>
        </row>
        <row r="4004">
          <cell r="A4004" t="str">
            <v>S182</v>
          </cell>
          <cell r="M4004">
            <v>0</v>
          </cell>
        </row>
        <row r="4007">
          <cell r="M4007">
            <v>2</v>
          </cell>
        </row>
        <row r="4010">
          <cell r="A4010">
            <v>14</v>
          </cell>
          <cell r="M4010">
            <v>1</v>
          </cell>
        </row>
        <row r="4011">
          <cell r="A4011">
            <v>15</v>
          </cell>
          <cell r="M4011">
            <v>1</v>
          </cell>
        </row>
        <row r="4012">
          <cell r="A4012">
            <v>400</v>
          </cell>
          <cell r="M4012">
            <v>2</v>
          </cell>
        </row>
        <row r="4013">
          <cell r="M4013">
            <v>0</v>
          </cell>
        </row>
        <row r="4014">
          <cell r="M4014">
            <v>0</v>
          </cell>
        </row>
        <row r="4015">
          <cell r="M4015">
            <v>0</v>
          </cell>
        </row>
        <row r="4016">
          <cell r="M4016">
            <v>0</v>
          </cell>
        </row>
        <row r="4017">
          <cell r="M4017">
            <v>0</v>
          </cell>
        </row>
        <row r="4018">
          <cell r="M4018">
            <v>0</v>
          </cell>
        </row>
        <row r="4019">
          <cell r="M4019">
            <v>0</v>
          </cell>
        </row>
        <row r="4020">
          <cell r="M4020">
            <v>0</v>
          </cell>
        </row>
        <row r="4021">
          <cell r="M4021">
            <v>0</v>
          </cell>
        </row>
        <row r="4022">
          <cell r="M4022">
            <v>0</v>
          </cell>
        </row>
        <row r="4023">
          <cell r="M4023">
            <v>0</v>
          </cell>
        </row>
        <row r="4024">
          <cell r="M4024">
            <v>0</v>
          </cell>
        </row>
        <row r="4025">
          <cell r="M4025">
            <v>0</v>
          </cell>
        </row>
        <row r="4026">
          <cell r="A4026" t="str">
            <v>S183</v>
          </cell>
          <cell r="M4026">
            <v>0</v>
          </cell>
        </row>
        <row r="4029">
          <cell r="M4029">
            <v>9</v>
          </cell>
        </row>
        <row r="4032">
          <cell r="A4032">
            <v>11</v>
          </cell>
          <cell r="M4032">
            <v>4.95</v>
          </cell>
        </row>
        <row r="4033">
          <cell r="M4033">
            <v>0</v>
          </cell>
        </row>
        <row r="4034">
          <cell r="M4034">
            <v>0</v>
          </cell>
        </row>
        <row r="4035">
          <cell r="M4035">
            <v>0</v>
          </cell>
        </row>
        <row r="4036">
          <cell r="M4036">
            <v>0</v>
          </cell>
        </row>
        <row r="4037">
          <cell r="M4037">
            <v>0</v>
          </cell>
        </row>
        <row r="4038">
          <cell r="M4038">
            <v>0</v>
          </cell>
        </row>
        <row r="4039">
          <cell r="M4039">
            <v>0</v>
          </cell>
        </row>
        <row r="4040">
          <cell r="M4040">
            <v>0</v>
          </cell>
        </row>
        <row r="4041">
          <cell r="M4041">
            <v>0</v>
          </cell>
        </row>
        <row r="4042">
          <cell r="M4042">
            <v>0</v>
          </cell>
        </row>
        <row r="4043">
          <cell r="M4043">
            <v>0</v>
          </cell>
        </row>
        <row r="4044">
          <cell r="M4044">
            <v>0</v>
          </cell>
        </row>
        <row r="4045">
          <cell r="M4045">
            <v>0</v>
          </cell>
        </row>
        <row r="4046">
          <cell r="M4046">
            <v>0</v>
          </cell>
        </row>
        <row r="4047">
          <cell r="M4047">
            <v>0</v>
          </cell>
        </row>
        <row r="4048">
          <cell r="A4048" t="str">
            <v>S184</v>
          </cell>
          <cell r="M4048">
            <v>0</v>
          </cell>
        </row>
        <row r="4051">
          <cell r="M4051">
            <v>0</v>
          </cell>
        </row>
        <row r="4054">
          <cell r="M4054">
            <v>0</v>
          </cell>
        </row>
        <row r="4055">
          <cell r="M4055">
            <v>0</v>
          </cell>
        </row>
        <row r="4056">
          <cell r="M4056">
            <v>0</v>
          </cell>
        </row>
        <row r="4057">
          <cell r="M4057">
            <v>0</v>
          </cell>
        </row>
        <row r="4058">
          <cell r="M4058">
            <v>0</v>
          </cell>
        </row>
        <row r="4059">
          <cell r="M4059">
            <v>0</v>
          </cell>
        </row>
        <row r="4060">
          <cell r="M4060">
            <v>0</v>
          </cell>
        </row>
        <row r="4061">
          <cell r="M4061">
            <v>0</v>
          </cell>
        </row>
        <row r="4062">
          <cell r="M4062">
            <v>0</v>
          </cell>
        </row>
        <row r="4063">
          <cell r="M4063">
            <v>0</v>
          </cell>
        </row>
        <row r="4064">
          <cell r="M4064">
            <v>0</v>
          </cell>
        </row>
        <row r="4065">
          <cell r="M4065">
            <v>0</v>
          </cell>
        </row>
        <row r="4066">
          <cell r="M4066">
            <v>0</v>
          </cell>
        </row>
        <row r="4067">
          <cell r="M4067">
            <v>0</v>
          </cell>
        </row>
        <row r="4068">
          <cell r="M4068">
            <v>0</v>
          </cell>
        </row>
        <row r="4069">
          <cell r="M4069">
            <v>0</v>
          </cell>
        </row>
        <row r="4070">
          <cell r="M4070">
            <v>0</v>
          </cell>
        </row>
        <row r="4073">
          <cell r="M4073">
            <v>0</v>
          </cell>
        </row>
        <row r="4076">
          <cell r="M4076">
            <v>0</v>
          </cell>
        </row>
        <row r="4077">
          <cell r="M4077">
            <v>0</v>
          </cell>
        </row>
        <row r="4078">
          <cell r="M4078">
            <v>0</v>
          </cell>
        </row>
        <row r="4079">
          <cell r="M4079">
            <v>0</v>
          </cell>
        </row>
        <row r="4080">
          <cell r="M4080">
            <v>0</v>
          </cell>
        </row>
        <row r="4081">
          <cell r="M4081">
            <v>0</v>
          </cell>
        </row>
        <row r="4082">
          <cell r="M4082">
            <v>0</v>
          </cell>
        </row>
        <row r="4083">
          <cell r="M4083">
            <v>0</v>
          </cell>
        </row>
        <row r="4084">
          <cell r="M4084">
            <v>0</v>
          </cell>
        </row>
        <row r="4085">
          <cell r="M4085">
            <v>0</v>
          </cell>
        </row>
        <row r="4086">
          <cell r="M4086">
            <v>0</v>
          </cell>
        </row>
        <row r="4087">
          <cell r="M4087">
            <v>0</v>
          </cell>
        </row>
        <row r="4088">
          <cell r="M4088">
            <v>0</v>
          </cell>
        </row>
        <row r="4089">
          <cell r="M4089">
            <v>0</v>
          </cell>
        </row>
        <row r="4090">
          <cell r="M4090">
            <v>0</v>
          </cell>
        </row>
        <row r="4091">
          <cell r="M4091">
            <v>0</v>
          </cell>
        </row>
        <row r="4092">
          <cell r="M4092">
            <v>0</v>
          </cell>
        </row>
        <row r="4095">
          <cell r="M4095">
            <v>0</v>
          </cell>
        </row>
        <row r="4098">
          <cell r="M4098">
            <v>0</v>
          </cell>
        </row>
        <row r="4099">
          <cell r="M4099">
            <v>0</v>
          </cell>
        </row>
        <row r="4100">
          <cell r="M4100">
            <v>0</v>
          </cell>
        </row>
        <row r="4101">
          <cell r="M4101">
            <v>0</v>
          </cell>
        </row>
        <row r="4102">
          <cell r="M4102">
            <v>0</v>
          </cell>
        </row>
        <row r="4103">
          <cell r="M4103">
            <v>0</v>
          </cell>
        </row>
        <row r="4104">
          <cell r="M4104">
            <v>0</v>
          </cell>
        </row>
        <row r="4105">
          <cell r="M4105">
            <v>0</v>
          </cell>
        </row>
        <row r="4106">
          <cell r="M4106">
            <v>0</v>
          </cell>
        </row>
        <row r="4107">
          <cell r="M4107">
            <v>0</v>
          </cell>
        </row>
        <row r="4108">
          <cell r="M4108">
            <v>0</v>
          </cell>
        </row>
        <row r="4109">
          <cell r="M4109">
            <v>0</v>
          </cell>
        </row>
        <row r="4110">
          <cell r="M4110">
            <v>0</v>
          </cell>
        </row>
        <row r="4111">
          <cell r="M4111">
            <v>0</v>
          </cell>
        </row>
        <row r="4112">
          <cell r="M4112">
            <v>0</v>
          </cell>
        </row>
        <row r="4113">
          <cell r="M4113">
            <v>0</v>
          </cell>
        </row>
        <row r="4114">
          <cell r="M4114">
            <v>0</v>
          </cell>
        </row>
        <row r="4117">
          <cell r="M4117">
            <v>0</v>
          </cell>
        </row>
        <row r="4120">
          <cell r="M4120">
            <v>0</v>
          </cell>
        </row>
        <row r="4121">
          <cell r="M4121">
            <v>0</v>
          </cell>
        </row>
        <row r="4122">
          <cell r="M4122">
            <v>0</v>
          </cell>
        </row>
        <row r="4123">
          <cell r="M4123">
            <v>0</v>
          </cell>
        </row>
        <row r="4124">
          <cell r="M4124">
            <v>0</v>
          </cell>
        </row>
        <row r="4125">
          <cell r="M4125">
            <v>0</v>
          </cell>
        </row>
        <row r="4126">
          <cell r="M4126">
            <v>0</v>
          </cell>
        </row>
        <row r="4127">
          <cell r="M4127">
            <v>0</v>
          </cell>
        </row>
        <row r="4128">
          <cell r="M4128">
            <v>0</v>
          </cell>
        </row>
        <row r="4129">
          <cell r="M4129">
            <v>0</v>
          </cell>
        </row>
        <row r="4130">
          <cell r="M4130">
            <v>0</v>
          </cell>
        </row>
        <row r="4131">
          <cell r="M4131">
            <v>0</v>
          </cell>
        </row>
        <row r="4132">
          <cell r="M4132">
            <v>0</v>
          </cell>
        </row>
        <row r="4133">
          <cell r="M4133">
            <v>0</v>
          </cell>
        </row>
        <row r="4134">
          <cell r="M4134">
            <v>0</v>
          </cell>
        </row>
        <row r="4135">
          <cell r="M4135">
            <v>0</v>
          </cell>
        </row>
        <row r="4136">
          <cell r="M4136">
            <v>0</v>
          </cell>
        </row>
        <row r="4139">
          <cell r="M4139">
            <v>0</v>
          </cell>
        </row>
        <row r="4142">
          <cell r="M4142">
            <v>0</v>
          </cell>
        </row>
        <row r="4143">
          <cell r="M4143">
            <v>0</v>
          </cell>
        </row>
        <row r="4144">
          <cell r="M4144">
            <v>0</v>
          </cell>
        </row>
        <row r="4145">
          <cell r="M4145">
            <v>0</v>
          </cell>
        </row>
        <row r="4146">
          <cell r="M4146">
            <v>0</v>
          </cell>
        </row>
        <row r="4147">
          <cell r="M4147">
            <v>0</v>
          </cell>
        </row>
        <row r="4148">
          <cell r="M4148">
            <v>0</v>
          </cell>
        </row>
        <row r="4149">
          <cell r="M4149">
            <v>0</v>
          </cell>
        </row>
        <row r="4150">
          <cell r="M4150">
            <v>0</v>
          </cell>
        </row>
        <row r="4151">
          <cell r="M4151">
            <v>0</v>
          </cell>
        </row>
        <row r="4152">
          <cell r="M4152">
            <v>0</v>
          </cell>
        </row>
        <row r="4153">
          <cell r="M4153">
            <v>0</v>
          </cell>
        </row>
        <row r="4154">
          <cell r="M4154">
            <v>0</v>
          </cell>
        </row>
        <row r="4155">
          <cell r="M4155">
            <v>0</v>
          </cell>
        </row>
        <row r="4156">
          <cell r="M4156">
            <v>0</v>
          </cell>
        </row>
        <row r="4157">
          <cell r="M4157">
            <v>0</v>
          </cell>
        </row>
        <row r="4158">
          <cell r="M4158">
            <v>0</v>
          </cell>
        </row>
        <row r="4161">
          <cell r="M4161">
            <v>0</v>
          </cell>
        </row>
        <row r="4164">
          <cell r="M4164">
            <v>0</v>
          </cell>
        </row>
        <row r="4165">
          <cell r="M4165">
            <v>0</v>
          </cell>
        </row>
        <row r="4166">
          <cell r="M4166">
            <v>0</v>
          </cell>
        </row>
        <row r="4167">
          <cell r="M4167">
            <v>0</v>
          </cell>
        </row>
        <row r="4168">
          <cell r="M4168">
            <v>0</v>
          </cell>
        </row>
        <row r="4169">
          <cell r="M4169">
            <v>0</v>
          </cell>
        </row>
        <row r="4170">
          <cell r="M4170">
            <v>0</v>
          </cell>
        </row>
        <row r="4171">
          <cell r="M4171">
            <v>0</v>
          </cell>
        </row>
        <row r="4172">
          <cell r="M4172">
            <v>0</v>
          </cell>
        </row>
        <row r="4173">
          <cell r="M4173">
            <v>0</v>
          </cell>
        </row>
        <row r="4174">
          <cell r="M4174">
            <v>0</v>
          </cell>
        </row>
        <row r="4175">
          <cell r="M4175">
            <v>0</v>
          </cell>
        </row>
        <row r="4176">
          <cell r="M4176">
            <v>0</v>
          </cell>
        </row>
        <row r="4177">
          <cell r="M4177">
            <v>0</v>
          </cell>
        </row>
        <row r="4178">
          <cell r="M4178">
            <v>0</v>
          </cell>
        </row>
        <row r="4179">
          <cell r="M4179">
            <v>0</v>
          </cell>
        </row>
        <row r="4180">
          <cell r="M4180">
            <v>0</v>
          </cell>
        </row>
        <row r="4183">
          <cell r="M4183">
            <v>0</v>
          </cell>
        </row>
        <row r="4186">
          <cell r="M4186">
            <v>0</v>
          </cell>
        </row>
        <row r="4187">
          <cell r="M4187">
            <v>0</v>
          </cell>
        </row>
        <row r="4188">
          <cell r="M4188">
            <v>0</v>
          </cell>
        </row>
        <row r="4189">
          <cell r="M4189">
            <v>0</v>
          </cell>
        </row>
        <row r="4190">
          <cell r="M4190">
            <v>0</v>
          </cell>
        </row>
        <row r="4191">
          <cell r="M4191">
            <v>0</v>
          </cell>
        </row>
        <row r="4192">
          <cell r="M4192">
            <v>0</v>
          </cell>
        </row>
        <row r="4193">
          <cell r="M4193">
            <v>0</v>
          </cell>
        </row>
        <row r="4194">
          <cell r="M4194">
            <v>0</v>
          </cell>
        </row>
        <row r="4195">
          <cell r="M4195">
            <v>0</v>
          </cell>
        </row>
        <row r="4196">
          <cell r="M4196">
            <v>0</v>
          </cell>
        </row>
        <row r="4197">
          <cell r="M4197">
            <v>0</v>
          </cell>
        </row>
        <row r="4198">
          <cell r="M4198">
            <v>0</v>
          </cell>
        </row>
        <row r="4199">
          <cell r="M4199">
            <v>0</v>
          </cell>
        </row>
        <row r="4200">
          <cell r="M4200">
            <v>0</v>
          </cell>
        </row>
        <row r="4201">
          <cell r="M4201">
            <v>0</v>
          </cell>
        </row>
        <row r="4202">
          <cell r="M4202">
            <v>0</v>
          </cell>
        </row>
        <row r="4205">
          <cell r="M4205">
            <v>0</v>
          </cell>
        </row>
        <row r="4208">
          <cell r="M4208">
            <v>0</v>
          </cell>
        </row>
        <row r="4209">
          <cell r="M4209">
            <v>0</v>
          </cell>
        </row>
        <row r="4210">
          <cell r="M4210">
            <v>0</v>
          </cell>
        </row>
        <row r="4211">
          <cell r="M4211">
            <v>0</v>
          </cell>
        </row>
        <row r="4212">
          <cell r="M4212">
            <v>0</v>
          </cell>
        </row>
        <row r="4213">
          <cell r="M4213">
            <v>0</v>
          </cell>
        </row>
        <row r="4214">
          <cell r="M4214">
            <v>0</v>
          </cell>
        </row>
        <row r="4215">
          <cell r="M4215">
            <v>0</v>
          </cell>
        </row>
        <row r="4216">
          <cell r="M4216">
            <v>0</v>
          </cell>
        </row>
        <row r="4217">
          <cell r="M4217">
            <v>0</v>
          </cell>
        </row>
        <row r="4218">
          <cell r="M4218">
            <v>0</v>
          </cell>
        </row>
        <row r="4219">
          <cell r="M4219">
            <v>0</v>
          </cell>
        </row>
        <row r="4220">
          <cell r="M4220">
            <v>0</v>
          </cell>
        </row>
        <row r="4221">
          <cell r="M4221">
            <v>0</v>
          </cell>
        </row>
        <row r="4222">
          <cell r="M4222">
            <v>0</v>
          </cell>
        </row>
        <row r="4223">
          <cell r="M4223">
            <v>0</v>
          </cell>
        </row>
        <row r="4224">
          <cell r="M4224">
            <v>0</v>
          </cell>
        </row>
        <row r="4227">
          <cell r="M4227">
            <v>0</v>
          </cell>
        </row>
        <row r="4230">
          <cell r="M4230">
            <v>0</v>
          </cell>
        </row>
        <row r="4231">
          <cell r="M4231">
            <v>0</v>
          </cell>
        </row>
        <row r="4232">
          <cell r="M4232">
            <v>0</v>
          </cell>
        </row>
        <row r="4233">
          <cell r="M4233">
            <v>0</v>
          </cell>
        </row>
        <row r="4234">
          <cell r="M4234">
            <v>0</v>
          </cell>
        </row>
        <row r="4235">
          <cell r="M4235">
            <v>0</v>
          </cell>
        </row>
        <row r="4236">
          <cell r="M4236">
            <v>0</v>
          </cell>
        </row>
        <row r="4237">
          <cell r="M4237">
            <v>0</v>
          </cell>
        </row>
        <row r="4238">
          <cell r="M4238">
            <v>0</v>
          </cell>
        </row>
        <row r="4239">
          <cell r="M4239">
            <v>0</v>
          </cell>
        </row>
        <row r="4240">
          <cell r="M4240">
            <v>0</v>
          </cell>
        </row>
        <row r="4241">
          <cell r="M4241">
            <v>0</v>
          </cell>
        </row>
        <row r="4242">
          <cell r="M4242">
            <v>0</v>
          </cell>
        </row>
        <row r="4243">
          <cell r="M4243">
            <v>0</v>
          </cell>
        </row>
        <row r="4244">
          <cell r="M4244">
            <v>0</v>
          </cell>
        </row>
        <row r="4245">
          <cell r="M4245">
            <v>0</v>
          </cell>
        </row>
        <row r="4246">
          <cell r="M4246">
            <v>0</v>
          </cell>
        </row>
        <row r="4249">
          <cell r="M4249">
            <v>0</v>
          </cell>
        </row>
        <row r="4252">
          <cell r="M4252">
            <v>0</v>
          </cell>
        </row>
        <row r="4253">
          <cell r="M4253">
            <v>0</v>
          </cell>
        </row>
        <row r="4254">
          <cell r="M4254">
            <v>0</v>
          </cell>
        </row>
        <row r="4255">
          <cell r="M4255">
            <v>0</v>
          </cell>
        </row>
        <row r="4256">
          <cell r="M4256">
            <v>0</v>
          </cell>
        </row>
        <row r="4257">
          <cell r="M4257">
            <v>0</v>
          </cell>
        </row>
        <row r="4258">
          <cell r="M4258">
            <v>0</v>
          </cell>
        </row>
        <row r="4259">
          <cell r="M4259">
            <v>0</v>
          </cell>
        </row>
        <row r="4260">
          <cell r="M4260">
            <v>0</v>
          </cell>
        </row>
        <row r="4261">
          <cell r="M4261">
            <v>0</v>
          </cell>
        </row>
        <row r="4262">
          <cell r="M4262">
            <v>0</v>
          </cell>
        </row>
        <row r="4263">
          <cell r="M4263">
            <v>0</v>
          </cell>
        </row>
        <row r="4264">
          <cell r="M4264">
            <v>0</v>
          </cell>
        </row>
        <row r="4265">
          <cell r="M4265">
            <v>0</v>
          </cell>
        </row>
        <row r="4266">
          <cell r="M4266">
            <v>0</v>
          </cell>
        </row>
        <row r="4267">
          <cell r="M4267">
            <v>0</v>
          </cell>
        </row>
        <row r="4268">
          <cell r="M4268">
            <v>0</v>
          </cell>
        </row>
        <row r="4271">
          <cell r="M4271">
            <v>0</v>
          </cell>
        </row>
        <row r="4274">
          <cell r="M4274">
            <v>0</v>
          </cell>
        </row>
        <row r="4275">
          <cell r="M4275">
            <v>0</v>
          </cell>
        </row>
        <row r="4276">
          <cell r="M4276">
            <v>0</v>
          </cell>
        </row>
        <row r="4277">
          <cell r="M4277">
            <v>0</v>
          </cell>
        </row>
        <row r="4278">
          <cell r="M4278">
            <v>0</v>
          </cell>
        </row>
        <row r="4279">
          <cell r="M4279">
            <v>0</v>
          </cell>
        </row>
        <row r="4280">
          <cell r="M4280">
            <v>0</v>
          </cell>
        </row>
        <row r="4281">
          <cell r="M4281">
            <v>0</v>
          </cell>
        </row>
        <row r="4282">
          <cell r="M4282">
            <v>0</v>
          </cell>
        </row>
        <row r="4283">
          <cell r="M4283">
            <v>0</v>
          </cell>
        </row>
        <row r="4284">
          <cell r="M4284">
            <v>0</v>
          </cell>
        </row>
        <row r="4285">
          <cell r="M4285">
            <v>0</v>
          </cell>
        </row>
        <row r="4286">
          <cell r="M4286">
            <v>0</v>
          </cell>
        </row>
        <row r="4287">
          <cell r="M4287">
            <v>0</v>
          </cell>
        </row>
        <row r="4288">
          <cell r="M4288">
            <v>0</v>
          </cell>
        </row>
        <row r="4289">
          <cell r="M4289">
            <v>0</v>
          </cell>
        </row>
        <row r="4290">
          <cell r="M4290">
            <v>0</v>
          </cell>
        </row>
        <row r="4293">
          <cell r="M4293">
            <v>0</v>
          </cell>
        </row>
        <row r="4296">
          <cell r="M4296">
            <v>0</v>
          </cell>
        </row>
        <row r="4297">
          <cell r="M4297">
            <v>0</v>
          </cell>
        </row>
        <row r="4298">
          <cell r="M4298">
            <v>0</v>
          </cell>
        </row>
        <row r="4299">
          <cell r="M4299">
            <v>0</v>
          </cell>
        </row>
        <row r="4300">
          <cell r="M4300">
            <v>0</v>
          </cell>
        </row>
        <row r="4301">
          <cell r="M4301">
            <v>0</v>
          </cell>
        </row>
        <row r="4302">
          <cell r="M4302">
            <v>0</v>
          </cell>
        </row>
        <row r="4303">
          <cell r="M4303">
            <v>0</v>
          </cell>
        </row>
        <row r="4304">
          <cell r="M4304">
            <v>0</v>
          </cell>
        </row>
        <row r="4305">
          <cell r="M4305">
            <v>0</v>
          </cell>
        </row>
        <row r="4306">
          <cell r="M4306">
            <v>0</v>
          </cell>
        </row>
        <row r="4307">
          <cell r="M4307">
            <v>0</v>
          </cell>
        </row>
        <row r="4308">
          <cell r="M4308">
            <v>0</v>
          </cell>
        </row>
        <row r="4309">
          <cell r="M4309">
            <v>0</v>
          </cell>
        </row>
        <row r="4310">
          <cell r="M4310">
            <v>0</v>
          </cell>
        </row>
        <row r="4311">
          <cell r="M4311">
            <v>0</v>
          </cell>
        </row>
        <row r="4312">
          <cell r="M4312">
            <v>0</v>
          </cell>
        </row>
        <row r="4315">
          <cell r="M4315">
            <v>0</v>
          </cell>
        </row>
        <row r="4318">
          <cell r="M4318">
            <v>0</v>
          </cell>
        </row>
        <row r="4319">
          <cell r="M4319">
            <v>0</v>
          </cell>
        </row>
        <row r="4320">
          <cell r="M4320">
            <v>0</v>
          </cell>
        </row>
        <row r="4321">
          <cell r="M4321">
            <v>0</v>
          </cell>
        </row>
        <row r="4322">
          <cell r="M4322">
            <v>0</v>
          </cell>
        </row>
        <row r="4323">
          <cell r="M4323">
            <v>0</v>
          </cell>
        </row>
        <row r="4324">
          <cell r="M4324">
            <v>0</v>
          </cell>
        </row>
        <row r="4325">
          <cell r="M4325">
            <v>0</v>
          </cell>
        </row>
        <row r="4326">
          <cell r="M4326">
            <v>0</v>
          </cell>
        </row>
        <row r="4327">
          <cell r="M4327">
            <v>0</v>
          </cell>
        </row>
        <row r="4328">
          <cell r="M4328">
            <v>0</v>
          </cell>
        </row>
        <row r="4329">
          <cell r="M4329">
            <v>0</v>
          </cell>
        </row>
        <row r="4330">
          <cell r="M4330">
            <v>0</v>
          </cell>
        </row>
        <row r="4331">
          <cell r="M4331">
            <v>0</v>
          </cell>
        </row>
        <row r="4332">
          <cell r="M4332">
            <v>0</v>
          </cell>
        </row>
        <row r="4333">
          <cell r="M4333">
            <v>0</v>
          </cell>
        </row>
        <row r="4334">
          <cell r="M4334">
            <v>0</v>
          </cell>
        </row>
        <row r="4337">
          <cell r="M4337">
            <v>0</v>
          </cell>
        </row>
        <row r="4340">
          <cell r="M4340">
            <v>0</v>
          </cell>
        </row>
        <row r="4341">
          <cell r="M4341">
            <v>0</v>
          </cell>
        </row>
        <row r="4342">
          <cell r="M4342">
            <v>0</v>
          </cell>
        </row>
        <row r="4343">
          <cell r="M4343">
            <v>0</v>
          </cell>
        </row>
        <row r="4344">
          <cell r="M4344">
            <v>0</v>
          </cell>
        </row>
        <row r="4345">
          <cell r="M4345">
            <v>0</v>
          </cell>
        </row>
        <row r="4346">
          <cell r="M4346">
            <v>0</v>
          </cell>
        </row>
        <row r="4347">
          <cell r="M4347">
            <v>0</v>
          </cell>
        </row>
        <row r="4348">
          <cell r="M4348">
            <v>0</v>
          </cell>
        </row>
        <row r="4349">
          <cell r="M4349">
            <v>0</v>
          </cell>
        </row>
        <row r="4350">
          <cell r="M4350">
            <v>0</v>
          </cell>
        </row>
        <row r="4351">
          <cell r="M4351">
            <v>0</v>
          </cell>
        </row>
        <row r="4352">
          <cell r="M4352">
            <v>0</v>
          </cell>
        </row>
        <row r="4353">
          <cell r="M4353">
            <v>0</v>
          </cell>
        </row>
        <row r="4354">
          <cell r="M4354">
            <v>0</v>
          </cell>
        </row>
        <row r="4355">
          <cell r="M4355">
            <v>0</v>
          </cell>
        </row>
        <row r="4356">
          <cell r="M4356">
            <v>0</v>
          </cell>
        </row>
        <row r="4359">
          <cell r="M4359">
            <v>0</v>
          </cell>
        </row>
        <row r="4362">
          <cell r="M4362">
            <v>0</v>
          </cell>
        </row>
        <row r="4363">
          <cell r="M4363">
            <v>0</v>
          </cell>
        </row>
        <row r="4364">
          <cell r="M4364">
            <v>0</v>
          </cell>
        </row>
        <row r="4365">
          <cell r="M4365">
            <v>0</v>
          </cell>
        </row>
        <row r="4366">
          <cell r="M4366">
            <v>0</v>
          </cell>
        </row>
        <row r="4367">
          <cell r="M4367">
            <v>0</v>
          </cell>
        </row>
        <row r="4368">
          <cell r="M4368">
            <v>0</v>
          </cell>
        </row>
        <row r="4369">
          <cell r="M4369">
            <v>0</v>
          </cell>
        </row>
        <row r="4370">
          <cell r="M4370">
            <v>0</v>
          </cell>
        </row>
        <row r="4371">
          <cell r="M4371">
            <v>0</v>
          </cell>
        </row>
        <row r="4372">
          <cell r="M4372">
            <v>0</v>
          </cell>
        </row>
        <row r="4373">
          <cell r="M4373">
            <v>0</v>
          </cell>
        </row>
        <row r="4374">
          <cell r="M4374">
            <v>0</v>
          </cell>
        </row>
        <row r="4375">
          <cell r="M4375">
            <v>0</v>
          </cell>
        </row>
        <row r="4376">
          <cell r="M4376">
            <v>0</v>
          </cell>
        </row>
        <row r="4377">
          <cell r="M4377">
            <v>0</v>
          </cell>
        </row>
        <row r="4378">
          <cell r="M4378">
            <v>0</v>
          </cell>
        </row>
        <row r="4381">
          <cell r="M4381">
            <v>0</v>
          </cell>
        </row>
        <row r="4384">
          <cell r="M4384">
            <v>0</v>
          </cell>
        </row>
        <row r="4385">
          <cell r="M4385">
            <v>0</v>
          </cell>
        </row>
        <row r="4386">
          <cell r="M4386">
            <v>0</v>
          </cell>
        </row>
        <row r="4387">
          <cell r="M4387">
            <v>0</v>
          </cell>
        </row>
        <row r="4388">
          <cell r="M4388">
            <v>0</v>
          </cell>
        </row>
        <row r="4389">
          <cell r="M4389">
            <v>0</v>
          </cell>
        </row>
        <row r="4390">
          <cell r="M4390">
            <v>0</v>
          </cell>
        </row>
        <row r="4391">
          <cell r="M4391">
            <v>0</v>
          </cell>
        </row>
        <row r="4392">
          <cell r="M4392">
            <v>0</v>
          </cell>
        </row>
        <row r="4393">
          <cell r="M4393">
            <v>0</v>
          </cell>
        </row>
        <row r="4394">
          <cell r="M4394">
            <v>0</v>
          </cell>
        </row>
        <row r="4395">
          <cell r="M4395">
            <v>0</v>
          </cell>
        </row>
        <row r="4396">
          <cell r="M4396">
            <v>0</v>
          </cell>
        </row>
        <row r="4397">
          <cell r="M4397">
            <v>0</v>
          </cell>
        </row>
        <row r="4398">
          <cell r="M4398">
            <v>0</v>
          </cell>
        </row>
        <row r="4399">
          <cell r="M4399">
            <v>0</v>
          </cell>
        </row>
        <row r="4400">
          <cell r="M4400">
            <v>0</v>
          </cell>
        </row>
        <row r="4403">
          <cell r="M4403">
            <v>0</v>
          </cell>
        </row>
        <row r="4406">
          <cell r="M4406">
            <v>0</v>
          </cell>
        </row>
        <row r="4407">
          <cell r="M4407">
            <v>0</v>
          </cell>
        </row>
        <row r="4408">
          <cell r="M4408">
            <v>0</v>
          </cell>
        </row>
        <row r="4409">
          <cell r="M4409">
            <v>0</v>
          </cell>
        </row>
        <row r="4410">
          <cell r="M4410">
            <v>0</v>
          </cell>
        </row>
        <row r="4411">
          <cell r="M4411">
            <v>0</v>
          </cell>
        </row>
        <row r="4412">
          <cell r="M4412">
            <v>0</v>
          </cell>
        </row>
        <row r="4413">
          <cell r="M4413">
            <v>0</v>
          </cell>
        </row>
        <row r="4414">
          <cell r="M4414">
            <v>0</v>
          </cell>
        </row>
        <row r="4415">
          <cell r="M4415">
            <v>0</v>
          </cell>
        </row>
        <row r="4416">
          <cell r="M4416">
            <v>0</v>
          </cell>
        </row>
        <row r="4417">
          <cell r="M4417">
            <v>0</v>
          </cell>
        </row>
        <row r="4418">
          <cell r="M4418">
            <v>0</v>
          </cell>
        </row>
        <row r="4419">
          <cell r="M4419">
            <v>0</v>
          </cell>
        </row>
        <row r="4420">
          <cell r="M4420">
            <v>0</v>
          </cell>
        </row>
        <row r="4421">
          <cell r="M4421">
            <v>0</v>
          </cell>
        </row>
        <row r="4422">
          <cell r="M4422">
            <v>0</v>
          </cell>
        </row>
        <row r="4425">
          <cell r="M4425">
            <v>0</v>
          </cell>
        </row>
        <row r="4428">
          <cell r="M4428">
            <v>0</v>
          </cell>
        </row>
        <row r="4429">
          <cell r="M4429">
            <v>0</v>
          </cell>
        </row>
        <row r="4430">
          <cell r="M4430">
            <v>0</v>
          </cell>
        </row>
        <row r="4431">
          <cell r="M4431">
            <v>0</v>
          </cell>
        </row>
        <row r="4432">
          <cell r="M4432">
            <v>0</v>
          </cell>
        </row>
        <row r="4433">
          <cell r="M4433">
            <v>0</v>
          </cell>
        </row>
        <row r="4434">
          <cell r="M4434">
            <v>0</v>
          </cell>
        </row>
        <row r="4435">
          <cell r="M4435">
            <v>0</v>
          </cell>
        </row>
        <row r="4436">
          <cell r="M4436">
            <v>0</v>
          </cell>
        </row>
        <row r="4437">
          <cell r="M4437">
            <v>0</v>
          </cell>
        </row>
        <row r="4438">
          <cell r="M4438">
            <v>0</v>
          </cell>
        </row>
        <row r="4439">
          <cell r="M4439">
            <v>0</v>
          </cell>
        </row>
        <row r="4440">
          <cell r="M4440">
            <v>0</v>
          </cell>
        </row>
        <row r="4441">
          <cell r="M4441">
            <v>0</v>
          </cell>
        </row>
        <row r="4442">
          <cell r="M4442">
            <v>0</v>
          </cell>
        </row>
        <row r="4443">
          <cell r="M4443">
            <v>0</v>
          </cell>
        </row>
        <row r="4444">
          <cell r="M4444">
            <v>0</v>
          </cell>
        </row>
        <row r="4447">
          <cell r="M4447">
            <v>0</v>
          </cell>
        </row>
        <row r="4450">
          <cell r="M4450">
            <v>0</v>
          </cell>
        </row>
        <row r="4451">
          <cell r="M4451">
            <v>0</v>
          </cell>
        </row>
        <row r="4452">
          <cell r="M4452">
            <v>0</v>
          </cell>
        </row>
        <row r="4453">
          <cell r="M4453">
            <v>0</v>
          </cell>
        </row>
        <row r="4454">
          <cell r="M4454">
            <v>0</v>
          </cell>
        </row>
        <row r="4455">
          <cell r="M4455">
            <v>0</v>
          </cell>
        </row>
        <row r="4456">
          <cell r="M4456">
            <v>0</v>
          </cell>
        </row>
        <row r="4457">
          <cell r="M4457">
            <v>0</v>
          </cell>
        </row>
        <row r="4458">
          <cell r="M4458">
            <v>0</v>
          </cell>
        </row>
        <row r="4459">
          <cell r="M4459">
            <v>0</v>
          </cell>
        </row>
        <row r="4460">
          <cell r="M4460">
            <v>0</v>
          </cell>
        </row>
        <row r="4461">
          <cell r="M4461">
            <v>0</v>
          </cell>
        </row>
        <row r="4462">
          <cell r="M4462">
            <v>0</v>
          </cell>
        </row>
        <row r="4463">
          <cell r="M4463">
            <v>0</v>
          </cell>
        </row>
        <row r="4464">
          <cell r="M4464">
            <v>0</v>
          </cell>
        </row>
        <row r="4465">
          <cell r="M4465">
            <v>0</v>
          </cell>
        </row>
        <row r="4466">
          <cell r="M4466">
            <v>0</v>
          </cell>
        </row>
        <row r="4469">
          <cell r="M4469">
            <v>0</v>
          </cell>
        </row>
        <row r="4472">
          <cell r="M4472">
            <v>0</v>
          </cell>
        </row>
        <row r="4473">
          <cell r="M4473">
            <v>0</v>
          </cell>
        </row>
        <row r="4474">
          <cell r="M4474">
            <v>0</v>
          </cell>
        </row>
        <row r="4475">
          <cell r="M4475">
            <v>0</v>
          </cell>
        </row>
        <row r="4476">
          <cell r="M4476">
            <v>0</v>
          </cell>
        </row>
        <row r="4477">
          <cell r="M4477">
            <v>0</v>
          </cell>
        </row>
        <row r="4478">
          <cell r="M4478">
            <v>0</v>
          </cell>
        </row>
        <row r="4479">
          <cell r="M4479">
            <v>0</v>
          </cell>
        </row>
        <row r="4480">
          <cell r="M4480">
            <v>0</v>
          </cell>
        </row>
        <row r="4481">
          <cell r="M4481">
            <v>0</v>
          </cell>
        </row>
        <row r="4482">
          <cell r="M4482">
            <v>0</v>
          </cell>
        </row>
        <row r="4483">
          <cell r="M4483">
            <v>0</v>
          </cell>
        </row>
        <row r="4484">
          <cell r="M4484">
            <v>0</v>
          </cell>
        </row>
        <row r="4485">
          <cell r="M4485">
            <v>0</v>
          </cell>
        </row>
        <row r="4486">
          <cell r="M4486">
            <v>0</v>
          </cell>
        </row>
        <row r="4487">
          <cell r="M4487">
            <v>0</v>
          </cell>
        </row>
        <row r="4488">
          <cell r="M4488">
            <v>0</v>
          </cell>
        </row>
        <row r="4491">
          <cell r="M4491">
            <v>0</v>
          </cell>
        </row>
        <row r="4494">
          <cell r="M4494">
            <v>0</v>
          </cell>
        </row>
        <row r="4495">
          <cell r="M4495">
            <v>0</v>
          </cell>
        </row>
        <row r="4496">
          <cell r="M4496">
            <v>0</v>
          </cell>
        </row>
        <row r="4497">
          <cell r="M4497">
            <v>0</v>
          </cell>
        </row>
        <row r="4498">
          <cell r="M4498">
            <v>0</v>
          </cell>
        </row>
        <row r="4499">
          <cell r="M4499">
            <v>0</v>
          </cell>
        </row>
        <row r="4500">
          <cell r="M4500">
            <v>0</v>
          </cell>
        </row>
        <row r="4501">
          <cell r="M4501">
            <v>0</v>
          </cell>
        </row>
        <row r="4502">
          <cell r="M4502">
            <v>0</v>
          </cell>
        </row>
        <row r="4503">
          <cell r="M4503">
            <v>0</v>
          </cell>
        </row>
        <row r="4504">
          <cell r="M4504">
            <v>0</v>
          </cell>
        </row>
        <row r="4505">
          <cell r="M4505">
            <v>0</v>
          </cell>
        </row>
        <row r="4506">
          <cell r="M4506">
            <v>0</v>
          </cell>
        </row>
        <row r="4507">
          <cell r="M4507">
            <v>0</v>
          </cell>
        </row>
        <row r="4508">
          <cell r="M4508">
            <v>0</v>
          </cell>
        </row>
        <row r="4509">
          <cell r="M4509">
            <v>0</v>
          </cell>
        </row>
        <row r="4510">
          <cell r="M4510">
            <v>0</v>
          </cell>
        </row>
        <row r="4513">
          <cell r="M4513">
            <v>0</v>
          </cell>
        </row>
        <row r="4516">
          <cell r="M4516">
            <v>0</v>
          </cell>
        </row>
        <row r="4517">
          <cell r="M4517">
            <v>0</v>
          </cell>
        </row>
        <row r="4518">
          <cell r="M4518">
            <v>0</v>
          </cell>
        </row>
        <row r="4519">
          <cell r="M4519">
            <v>0</v>
          </cell>
        </row>
        <row r="4520">
          <cell r="M4520">
            <v>0</v>
          </cell>
        </row>
        <row r="4521">
          <cell r="M4521">
            <v>0</v>
          </cell>
        </row>
        <row r="4522">
          <cell r="M4522">
            <v>0</v>
          </cell>
        </row>
        <row r="4523">
          <cell r="M4523">
            <v>0</v>
          </cell>
        </row>
        <row r="4524">
          <cell r="M4524">
            <v>0</v>
          </cell>
        </row>
        <row r="4525">
          <cell r="M4525">
            <v>0</v>
          </cell>
        </row>
        <row r="4526">
          <cell r="M4526">
            <v>0</v>
          </cell>
        </row>
        <row r="4527">
          <cell r="M4527">
            <v>0</v>
          </cell>
        </row>
        <row r="4528">
          <cell r="M4528">
            <v>0</v>
          </cell>
        </row>
        <row r="4529">
          <cell r="M4529">
            <v>0</v>
          </cell>
        </row>
        <row r="4530">
          <cell r="M4530">
            <v>0</v>
          </cell>
        </row>
        <row r="4531">
          <cell r="M4531">
            <v>0</v>
          </cell>
        </row>
        <row r="4532">
          <cell r="M4532">
            <v>0</v>
          </cell>
        </row>
        <row r="4535">
          <cell r="M4535">
            <v>0</v>
          </cell>
        </row>
        <row r="4538">
          <cell r="M4538">
            <v>0</v>
          </cell>
        </row>
        <row r="4539">
          <cell r="M4539">
            <v>0</v>
          </cell>
        </row>
        <row r="4540">
          <cell r="M4540">
            <v>0</v>
          </cell>
        </row>
        <row r="4541">
          <cell r="M4541">
            <v>0</v>
          </cell>
        </row>
        <row r="4542">
          <cell r="M4542">
            <v>0</v>
          </cell>
        </row>
        <row r="4543">
          <cell r="M4543">
            <v>0</v>
          </cell>
        </row>
        <row r="4544">
          <cell r="M4544">
            <v>0</v>
          </cell>
        </row>
        <row r="4545">
          <cell r="M4545">
            <v>0</v>
          </cell>
        </row>
        <row r="4546">
          <cell r="M4546">
            <v>0</v>
          </cell>
        </row>
        <row r="4547">
          <cell r="M4547">
            <v>0</v>
          </cell>
        </row>
        <row r="4548">
          <cell r="M4548">
            <v>0</v>
          </cell>
        </row>
        <row r="4549">
          <cell r="M4549">
            <v>0</v>
          </cell>
        </row>
        <row r="4550">
          <cell r="M4550">
            <v>0</v>
          </cell>
        </row>
        <row r="4551">
          <cell r="M4551">
            <v>0</v>
          </cell>
        </row>
        <row r="4552">
          <cell r="M4552">
            <v>0</v>
          </cell>
        </row>
        <row r="4553">
          <cell r="M4553">
            <v>0</v>
          </cell>
        </row>
        <row r="4554">
          <cell r="M4554">
            <v>0</v>
          </cell>
        </row>
        <row r="4557">
          <cell r="M4557">
            <v>0</v>
          </cell>
        </row>
        <row r="4560">
          <cell r="M4560">
            <v>0</v>
          </cell>
        </row>
        <row r="4561">
          <cell r="M4561">
            <v>0</v>
          </cell>
        </row>
        <row r="4562">
          <cell r="M4562">
            <v>0</v>
          </cell>
        </row>
        <row r="4563">
          <cell r="M4563">
            <v>0</v>
          </cell>
        </row>
        <row r="4564">
          <cell r="M4564">
            <v>0</v>
          </cell>
        </row>
        <row r="4565">
          <cell r="M4565">
            <v>0</v>
          </cell>
        </row>
        <row r="4566">
          <cell r="M4566">
            <v>0</v>
          </cell>
        </row>
        <row r="4567">
          <cell r="M4567">
            <v>0</v>
          </cell>
        </row>
        <row r="4568">
          <cell r="M4568">
            <v>0</v>
          </cell>
        </row>
        <row r="4569">
          <cell r="M4569">
            <v>0</v>
          </cell>
        </row>
        <row r="4570">
          <cell r="M4570">
            <v>0</v>
          </cell>
        </row>
        <row r="4571">
          <cell r="M4571">
            <v>0</v>
          </cell>
        </row>
        <row r="4572">
          <cell r="M4572">
            <v>0</v>
          </cell>
        </row>
        <row r="4573">
          <cell r="M4573">
            <v>0</v>
          </cell>
        </row>
        <row r="4574">
          <cell r="M4574">
            <v>0</v>
          </cell>
        </row>
        <row r="4575">
          <cell r="M4575">
            <v>0</v>
          </cell>
        </row>
        <row r="4576">
          <cell r="M4576">
            <v>0</v>
          </cell>
        </row>
        <row r="4579">
          <cell r="M4579">
            <v>0</v>
          </cell>
        </row>
        <row r="4582">
          <cell r="M4582">
            <v>0</v>
          </cell>
        </row>
        <row r="4583">
          <cell r="M4583">
            <v>0</v>
          </cell>
        </row>
        <row r="4584">
          <cell r="M4584">
            <v>0</v>
          </cell>
        </row>
        <row r="4585">
          <cell r="M4585">
            <v>0</v>
          </cell>
        </row>
        <row r="4586">
          <cell r="M4586">
            <v>0</v>
          </cell>
        </row>
        <row r="4587">
          <cell r="M4587">
            <v>0</v>
          </cell>
        </row>
        <row r="4588">
          <cell r="M4588">
            <v>0</v>
          </cell>
        </row>
        <row r="4589">
          <cell r="M4589">
            <v>0</v>
          </cell>
        </row>
        <row r="4590">
          <cell r="M4590">
            <v>0</v>
          </cell>
        </row>
        <row r="4591">
          <cell r="M4591">
            <v>0</v>
          </cell>
        </row>
        <row r="4592">
          <cell r="M4592">
            <v>0</v>
          </cell>
        </row>
        <row r="4593">
          <cell r="M4593">
            <v>0</v>
          </cell>
        </row>
        <row r="4594">
          <cell r="M4594">
            <v>0</v>
          </cell>
        </row>
        <row r="4595">
          <cell r="M4595">
            <v>0</v>
          </cell>
        </row>
        <row r="4596">
          <cell r="M4596">
            <v>0</v>
          </cell>
        </row>
        <row r="4597">
          <cell r="M4597">
            <v>0</v>
          </cell>
        </row>
        <row r="4598">
          <cell r="M4598">
            <v>0</v>
          </cell>
        </row>
        <row r="4601">
          <cell r="M4601">
            <v>0</v>
          </cell>
        </row>
        <row r="4604">
          <cell r="M4604">
            <v>0</v>
          </cell>
        </row>
        <row r="4605">
          <cell r="M4605">
            <v>0</v>
          </cell>
        </row>
        <row r="4606">
          <cell r="M4606">
            <v>0</v>
          </cell>
        </row>
        <row r="4607">
          <cell r="M4607">
            <v>0</v>
          </cell>
        </row>
        <row r="4608">
          <cell r="M4608">
            <v>0</v>
          </cell>
        </row>
        <row r="4609">
          <cell r="M4609">
            <v>0</v>
          </cell>
        </row>
        <row r="4610">
          <cell r="M4610">
            <v>0</v>
          </cell>
        </row>
        <row r="4611">
          <cell r="M4611">
            <v>0</v>
          </cell>
        </row>
        <row r="4612">
          <cell r="M4612">
            <v>0</v>
          </cell>
        </row>
        <row r="4613">
          <cell r="M4613">
            <v>0</v>
          </cell>
        </row>
        <row r="4614">
          <cell r="M4614">
            <v>0</v>
          </cell>
        </row>
        <row r="4615">
          <cell r="M4615">
            <v>0</v>
          </cell>
        </row>
        <row r="4616">
          <cell r="M4616">
            <v>0</v>
          </cell>
        </row>
        <row r="4617">
          <cell r="M4617">
            <v>0</v>
          </cell>
        </row>
        <row r="4618">
          <cell r="M4618">
            <v>0</v>
          </cell>
        </row>
        <row r="4619">
          <cell r="M4619">
            <v>0</v>
          </cell>
        </row>
        <row r="4620">
          <cell r="M4620">
            <v>0</v>
          </cell>
        </row>
        <row r="4623">
          <cell r="M4623">
            <v>0</v>
          </cell>
        </row>
        <row r="4626">
          <cell r="M4626">
            <v>0</v>
          </cell>
        </row>
        <row r="4627">
          <cell r="M4627">
            <v>0</v>
          </cell>
        </row>
        <row r="4628">
          <cell r="M4628">
            <v>0</v>
          </cell>
        </row>
        <row r="4629">
          <cell r="M4629">
            <v>0</v>
          </cell>
        </row>
        <row r="4630">
          <cell r="M4630">
            <v>0</v>
          </cell>
        </row>
        <row r="4631">
          <cell r="M4631">
            <v>0</v>
          </cell>
        </row>
        <row r="4632">
          <cell r="M4632">
            <v>0</v>
          </cell>
        </row>
        <row r="4633">
          <cell r="M4633">
            <v>0</v>
          </cell>
        </row>
        <row r="4634">
          <cell r="M4634">
            <v>0</v>
          </cell>
        </row>
        <row r="4635">
          <cell r="M4635">
            <v>0</v>
          </cell>
        </row>
        <row r="4636">
          <cell r="M4636">
            <v>0</v>
          </cell>
        </row>
        <row r="4637">
          <cell r="M4637">
            <v>0</v>
          </cell>
        </row>
        <row r="4638">
          <cell r="M4638">
            <v>0</v>
          </cell>
        </row>
        <row r="4639">
          <cell r="M4639">
            <v>0</v>
          </cell>
        </row>
        <row r="4640">
          <cell r="M4640">
            <v>0</v>
          </cell>
        </row>
        <row r="4641">
          <cell r="M4641">
            <v>0</v>
          </cell>
        </row>
        <row r="4642">
          <cell r="M4642">
            <v>0</v>
          </cell>
        </row>
        <row r="4645">
          <cell r="M4645">
            <v>0</v>
          </cell>
        </row>
        <row r="4648">
          <cell r="M4648">
            <v>0</v>
          </cell>
        </row>
        <row r="4649">
          <cell r="M4649">
            <v>0</v>
          </cell>
        </row>
        <row r="4650">
          <cell r="M4650">
            <v>0</v>
          </cell>
        </row>
        <row r="4651">
          <cell r="M4651">
            <v>0</v>
          </cell>
        </row>
        <row r="4652">
          <cell r="M4652">
            <v>0</v>
          </cell>
        </row>
        <row r="4653">
          <cell r="M4653">
            <v>0</v>
          </cell>
        </row>
        <row r="4654">
          <cell r="M4654">
            <v>0</v>
          </cell>
        </row>
        <row r="4655">
          <cell r="M4655">
            <v>0</v>
          </cell>
        </row>
        <row r="4656">
          <cell r="M4656">
            <v>0</v>
          </cell>
        </row>
        <row r="4657">
          <cell r="M4657">
            <v>0</v>
          </cell>
        </row>
        <row r="4658">
          <cell r="M4658">
            <v>0</v>
          </cell>
        </row>
        <row r="4659">
          <cell r="M4659">
            <v>0</v>
          </cell>
        </row>
        <row r="4660">
          <cell r="M4660">
            <v>0</v>
          </cell>
        </row>
        <row r="4661">
          <cell r="M4661">
            <v>0</v>
          </cell>
        </row>
        <row r="4662">
          <cell r="M4662">
            <v>0</v>
          </cell>
        </row>
        <row r="4663">
          <cell r="M4663">
            <v>0</v>
          </cell>
        </row>
        <row r="4664">
          <cell r="M4664">
            <v>0</v>
          </cell>
        </row>
        <row r="4667">
          <cell r="M4667">
            <v>0</v>
          </cell>
        </row>
        <row r="4670">
          <cell r="M4670">
            <v>0</v>
          </cell>
        </row>
        <row r="4671">
          <cell r="M4671">
            <v>0</v>
          </cell>
        </row>
        <row r="4672">
          <cell r="M4672">
            <v>0</v>
          </cell>
        </row>
        <row r="4673">
          <cell r="M4673">
            <v>0</v>
          </cell>
        </row>
        <row r="4674">
          <cell r="M4674">
            <v>0</v>
          </cell>
        </row>
        <row r="4675">
          <cell r="M4675">
            <v>0</v>
          </cell>
        </row>
        <row r="4676">
          <cell r="M4676">
            <v>0</v>
          </cell>
        </row>
        <row r="4677">
          <cell r="M4677">
            <v>0</v>
          </cell>
        </row>
        <row r="4678">
          <cell r="M4678">
            <v>0</v>
          </cell>
        </row>
        <row r="4679">
          <cell r="M4679">
            <v>0</v>
          </cell>
        </row>
        <row r="4680">
          <cell r="M4680">
            <v>0</v>
          </cell>
        </row>
        <row r="4681">
          <cell r="M4681">
            <v>0</v>
          </cell>
        </row>
        <row r="4682">
          <cell r="M4682">
            <v>0</v>
          </cell>
        </row>
        <row r="4683">
          <cell r="M4683">
            <v>0</v>
          </cell>
        </row>
        <row r="4684">
          <cell r="M4684">
            <v>0</v>
          </cell>
        </row>
        <row r="4685">
          <cell r="M4685">
            <v>0</v>
          </cell>
        </row>
        <row r="4686">
          <cell r="M4686">
            <v>0</v>
          </cell>
        </row>
        <row r="4689">
          <cell r="M4689">
            <v>0</v>
          </cell>
        </row>
        <row r="4692">
          <cell r="M4692">
            <v>0</v>
          </cell>
        </row>
        <row r="4693">
          <cell r="M4693">
            <v>0</v>
          </cell>
        </row>
        <row r="4694">
          <cell r="M4694">
            <v>0</v>
          </cell>
        </row>
        <row r="4695">
          <cell r="M4695">
            <v>0</v>
          </cell>
        </row>
        <row r="4696">
          <cell r="M4696">
            <v>0</v>
          </cell>
        </row>
        <row r="4697">
          <cell r="M4697">
            <v>0</v>
          </cell>
        </row>
        <row r="4698">
          <cell r="M4698">
            <v>0</v>
          </cell>
        </row>
        <row r="4699">
          <cell r="M4699">
            <v>0</v>
          </cell>
        </row>
        <row r="4700">
          <cell r="M4700">
            <v>0</v>
          </cell>
        </row>
        <row r="4701">
          <cell r="M4701">
            <v>0</v>
          </cell>
        </row>
        <row r="4702">
          <cell r="M4702">
            <v>0</v>
          </cell>
        </row>
        <row r="4703">
          <cell r="M4703">
            <v>0</v>
          </cell>
        </row>
        <row r="4704">
          <cell r="M4704">
            <v>0</v>
          </cell>
        </row>
        <row r="4705">
          <cell r="M4705">
            <v>0</v>
          </cell>
        </row>
        <row r="4706">
          <cell r="M4706">
            <v>0</v>
          </cell>
        </row>
        <row r="4707">
          <cell r="M4707">
            <v>0</v>
          </cell>
        </row>
        <row r="4708">
          <cell r="M4708">
            <v>0</v>
          </cell>
        </row>
        <row r="4711">
          <cell r="M4711">
            <v>0</v>
          </cell>
        </row>
        <row r="4714">
          <cell r="M4714">
            <v>0</v>
          </cell>
        </row>
        <row r="4715">
          <cell r="M4715">
            <v>0</v>
          </cell>
        </row>
        <row r="4716">
          <cell r="M4716">
            <v>0</v>
          </cell>
        </row>
        <row r="4717">
          <cell r="M4717">
            <v>0</v>
          </cell>
        </row>
        <row r="4718">
          <cell r="M4718">
            <v>0</v>
          </cell>
        </row>
        <row r="4719">
          <cell r="M4719">
            <v>0</v>
          </cell>
        </row>
        <row r="4720">
          <cell r="M4720">
            <v>0</v>
          </cell>
        </row>
        <row r="4721">
          <cell r="M4721">
            <v>0</v>
          </cell>
        </row>
        <row r="4722">
          <cell r="M4722">
            <v>0</v>
          </cell>
        </row>
        <row r="4723">
          <cell r="M4723">
            <v>0</v>
          </cell>
        </row>
        <row r="4724">
          <cell r="M4724">
            <v>0</v>
          </cell>
        </row>
        <row r="4725">
          <cell r="M4725">
            <v>0</v>
          </cell>
        </row>
        <row r="4726">
          <cell r="M4726">
            <v>0</v>
          </cell>
        </row>
        <row r="4727">
          <cell r="M4727">
            <v>0</v>
          </cell>
        </row>
        <row r="4728">
          <cell r="M4728">
            <v>0</v>
          </cell>
        </row>
        <row r="4729">
          <cell r="M4729">
            <v>0</v>
          </cell>
        </row>
        <row r="4730">
          <cell r="M4730">
            <v>0</v>
          </cell>
        </row>
        <row r="4733">
          <cell r="M4733">
            <v>0</v>
          </cell>
        </row>
        <row r="4736">
          <cell r="M4736">
            <v>0</v>
          </cell>
        </row>
        <row r="4737">
          <cell r="M4737">
            <v>0</v>
          </cell>
        </row>
        <row r="4738">
          <cell r="M4738">
            <v>0</v>
          </cell>
        </row>
        <row r="4739">
          <cell r="M4739">
            <v>0</v>
          </cell>
        </row>
        <row r="4740">
          <cell r="M4740">
            <v>0</v>
          </cell>
        </row>
        <row r="4741">
          <cell r="M4741">
            <v>0</v>
          </cell>
        </row>
        <row r="4742">
          <cell r="M4742">
            <v>0</v>
          </cell>
        </row>
        <row r="4743">
          <cell r="M4743">
            <v>0</v>
          </cell>
        </row>
        <row r="4744">
          <cell r="M4744">
            <v>0</v>
          </cell>
        </row>
        <row r="4745">
          <cell r="M4745">
            <v>0</v>
          </cell>
        </row>
        <row r="4746">
          <cell r="M4746">
            <v>0</v>
          </cell>
        </row>
        <row r="4747">
          <cell r="M4747">
            <v>0</v>
          </cell>
        </row>
        <row r="4748">
          <cell r="M4748">
            <v>0</v>
          </cell>
        </row>
        <row r="4749">
          <cell r="M4749">
            <v>0</v>
          </cell>
        </row>
        <row r="4750">
          <cell r="M4750">
            <v>0</v>
          </cell>
        </row>
        <row r="4751">
          <cell r="M4751">
            <v>0</v>
          </cell>
        </row>
        <row r="4752">
          <cell r="M4752">
            <v>0</v>
          </cell>
        </row>
        <row r="4755">
          <cell r="M4755">
            <v>0</v>
          </cell>
        </row>
        <row r="4758">
          <cell r="M4758">
            <v>0</v>
          </cell>
        </row>
        <row r="4759">
          <cell r="M4759">
            <v>0</v>
          </cell>
        </row>
        <row r="4760">
          <cell r="M4760">
            <v>0</v>
          </cell>
        </row>
        <row r="4761">
          <cell r="M4761">
            <v>0</v>
          </cell>
        </row>
        <row r="4762">
          <cell r="M4762">
            <v>0</v>
          </cell>
        </row>
        <row r="4763">
          <cell r="M4763">
            <v>0</v>
          </cell>
        </row>
        <row r="4764">
          <cell r="M4764">
            <v>0</v>
          </cell>
        </row>
        <row r="4765">
          <cell r="M4765">
            <v>0</v>
          </cell>
        </row>
        <row r="4766">
          <cell r="M4766">
            <v>0</v>
          </cell>
        </row>
        <row r="4767">
          <cell r="M4767">
            <v>0</v>
          </cell>
        </row>
        <row r="4768">
          <cell r="M4768">
            <v>0</v>
          </cell>
        </row>
        <row r="4769">
          <cell r="M4769">
            <v>0</v>
          </cell>
        </row>
        <row r="4770">
          <cell r="M4770">
            <v>0</v>
          </cell>
        </row>
        <row r="4771">
          <cell r="M4771">
            <v>0</v>
          </cell>
        </row>
        <row r="4772">
          <cell r="M4772">
            <v>0</v>
          </cell>
        </row>
        <row r="4773">
          <cell r="M4773">
            <v>0</v>
          </cell>
        </row>
        <row r="4774">
          <cell r="M4774">
            <v>0</v>
          </cell>
        </row>
        <row r="4777">
          <cell r="M4777">
            <v>0</v>
          </cell>
        </row>
        <row r="4780">
          <cell r="M4780">
            <v>0</v>
          </cell>
        </row>
        <row r="4781">
          <cell r="M4781">
            <v>0</v>
          </cell>
        </row>
        <row r="4782">
          <cell r="M4782">
            <v>0</v>
          </cell>
        </row>
        <row r="4783">
          <cell r="M4783">
            <v>0</v>
          </cell>
        </row>
        <row r="4784">
          <cell r="M4784">
            <v>0</v>
          </cell>
        </row>
        <row r="4785">
          <cell r="M4785">
            <v>0</v>
          </cell>
        </row>
        <row r="4786">
          <cell r="M4786">
            <v>0</v>
          </cell>
        </row>
        <row r="4787">
          <cell r="M4787">
            <v>0</v>
          </cell>
        </row>
        <row r="4788">
          <cell r="M4788">
            <v>0</v>
          </cell>
        </row>
        <row r="4789">
          <cell r="M4789">
            <v>0</v>
          </cell>
        </row>
        <row r="4790">
          <cell r="M4790">
            <v>0</v>
          </cell>
        </row>
        <row r="4791">
          <cell r="M4791">
            <v>0</v>
          </cell>
        </row>
        <row r="4792">
          <cell r="M4792">
            <v>0</v>
          </cell>
        </row>
        <row r="4793">
          <cell r="M4793">
            <v>0</v>
          </cell>
        </row>
        <row r="4794">
          <cell r="M4794">
            <v>0</v>
          </cell>
        </row>
        <row r="4795">
          <cell r="M4795">
            <v>0</v>
          </cell>
        </row>
        <row r="4796">
          <cell r="M4796">
            <v>0</v>
          </cell>
        </row>
        <row r="4799">
          <cell r="M4799">
            <v>0</v>
          </cell>
        </row>
        <row r="4802">
          <cell r="M4802">
            <v>0</v>
          </cell>
        </row>
        <row r="4803">
          <cell r="M4803">
            <v>0</v>
          </cell>
        </row>
        <row r="4804">
          <cell r="M4804">
            <v>0</v>
          </cell>
        </row>
        <row r="4805">
          <cell r="M4805">
            <v>0</v>
          </cell>
        </row>
        <row r="4806">
          <cell r="M4806">
            <v>0</v>
          </cell>
        </row>
        <row r="4807">
          <cell r="M4807">
            <v>0</v>
          </cell>
        </row>
        <row r="4808">
          <cell r="M4808">
            <v>0</v>
          </cell>
        </row>
        <row r="4809">
          <cell r="M4809">
            <v>0</v>
          </cell>
        </row>
        <row r="4810">
          <cell r="M4810">
            <v>0</v>
          </cell>
        </row>
        <row r="4811">
          <cell r="M4811">
            <v>0</v>
          </cell>
        </row>
        <row r="4812">
          <cell r="M4812">
            <v>0</v>
          </cell>
        </row>
        <row r="4813">
          <cell r="M4813">
            <v>0</v>
          </cell>
        </row>
        <row r="4814">
          <cell r="M4814">
            <v>0</v>
          </cell>
        </row>
        <row r="4815">
          <cell r="M4815">
            <v>0</v>
          </cell>
        </row>
        <row r="4816">
          <cell r="M4816">
            <v>0</v>
          </cell>
        </row>
        <row r="4817">
          <cell r="M4817">
            <v>0</v>
          </cell>
        </row>
        <row r="4818">
          <cell r="M4818">
            <v>0</v>
          </cell>
        </row>
        <row r="4821">
          <cell r="M4821">
            <v>0</v>
          </cell>
        </row>
        <row r="4824">
          <cell r="M4824">
            <v>0</v>
          </cell>
        </row>
        <row r="4825">
          <cell r="M4825">
            <v>0</v>
          </cell>
        </row>
        <row r="4826">
          <cell r="M4826">
            <v>0</v>
          </cell>
        </row>
        <row r="4827">
          <cell r="M4827">
            <v>0</v>
          </cell>
        </row>
        <row r="4828">
          <cell r="M4828">
            <v>0</v>
          </cell>
        </row>
        <row r="4829">
          <cell r="M4829">
            <v>0</v>
          </cell>
        </row>
        <row r="4830">
          <cell r="M4830">
            <v>0</v>
          </cell>
        </row>
        <row r="4831">
          <cell r="M4831">
            <v>0</v>
          </cell>
        </row>
        <row r="4832">
          <cell r="M4832">
            <v>0</v>
          </cell>
        </row>
        <row r="4833">
          <cell r="M4833">
            <v>0</v>
          </cell>
        </row>
        <row r="4834">
          <cell r="M4834">
            <v>0</v>
          </cell>
        </row>
        <row r="4835">
          <cell r="M4835">
            <v>0</v>
          </cell>
        </row>
        <row r="4836">
          <cell r="M4836">
            <v>0</v>
          </cell>
        </row>
        <row r="4837">
          <cell r="M4837">
            <v>0</v>
          </cell>
        </row>
        <row r="4838">
          <cell r="M4838">
            <v>0</v>
          </cell>
        </row>
        <row r="4839">
          <cell r="M4839">
            <v>0</v>
          </cell>
        </row>
        <row r="4840">
          <cell r="M4840">
            <v>0</v>
          </cell>
        </row>
        <row r="4843">
          <cell r="M4843">
            <v>0</v>
          </cell>
        </row>
        <row r="4846">
          <cell r="M4846">
            <v>0</v>
          </cell>
        </row>
        <row r="4847">
          <cell r="M4847">
            <v>0</v>
          </cell>
        </row>
        <row r="4848">
          <cell r="M4848">
            <v>0</v>
          </cell>
        </row>
        <row r="4849">
          <cell r="M4849">
            <v>0</v>
          </cell>
        </row>
        <row r="4850">
          <cell r="M4850">
            <v>0</v>
          </cell>
        </row>
        <row r="4851">
          <cell r="M4851">
            <v>0</v>
          </cell>
        </row>
        <row r="4852">
          <cell r="M4852">
            <v>0</v>
          </cell>
        </row>
        <row r="4853">
          <cell r="M4853">
            <v>0</v>
          </cell>
        </row>
        <row r="4854">
          <cell r="M4854">
            <v>0</v>
          </cell>
        </row>
        <row r="4855">
          <cell r="M4855">
            <v>0</v>
          </cell>
        </row>
        <row r="4856">
          <cell r="M4856">
            <v>0</v>
          </cell>
        </row>
        <row r="4857">
          <cell r="M4857">
            <v>0</v>
          </cell>
        </row>
        <row r="4858">
          <cell r="M4858">
            <v>0</v>
          </cell>
        </row>
        <row r="4859">
          <cell r="M4859">
            <v>0</v>
          </cell>
        </row>
        <row r="4860">
          <cell r="M4860">
            <v>0</v>
          </cell>
        </row>
        <row r="4861">
          <cell r="M4861">
            <v>0</v>
          </cell>
        </row>
        <row r="4862">
          <cell r="M4862">
            <v>0</v>
          </cell>
        </row>
        <row r="4865">
          <cell r="M4865">
            <v>0</v>
          </cell>
        </row>
        <row r="4868">
          <cell r="M4868">
            <v>0</v>
          </cell>
        </row>
        <row r="4869">
          <cell r="M4869">
            <v>0</v>
          </cell>
        </row>
        <row r="4870">
          <cell r="M4870">
            <v>0</v>
          </cell>
        </row>
        <row r="4871">
          <cell r="M4871">
            <v>0</v>
          </cell>
        </row>
        <row r="4872">
          <cell r="M4872">
            <v>0</v>
          </cell>
        </row>
        <row r="4873">
          <cell r="M4873">
            <v>0</v>
          </cell>
        </row>
        <row r="4874">
          <cell r="M4874">
            <v>0</v>
          </cell>
        </row>
        <row r="4875">
          <cell r="M4875">
            <v>0</v>
          </cell>
        </row>
        <row r="4876">
          <cell r="M4876">
            <v>0</v>
          </cell>
        </row>
        <row r="4877">
          <cell r="M4877">
            <v>0</v>
          </cell>
        </row>
        <row r="4878">
          <cell r="M4878">
            <v>0</v>
          </cell>
        </row>
        <row r="4879">
          <cell r="M4879">
            <v>0</v>
          </cell>
        </row>
        <row r="4880">
          <cell r="M4880">
            <v>0</v>
          </cell>
        </row>
        <row r="4881">
          <cell r="M4881">
            <v>0</v>
          </cell>
        </row>
        <row r="4882">
          <cell r="M4882">
            <v>0</v>
          </cell>
        </row>
        <row r="4883">
          <cell r="M4883">
            <v>0</v>
          </cell>
        </row>
        <row r="4884">
          <cell r="M4884">
            <v>0</v>
          </cell>
        </row>
        <row r="4887">
          <cell r="M4887">
            <v>0</v>
          </cell>
        </row>
        <row r="4890">
          <cell r="M4890">
            <v>0</v>
          </cell>
        </row>
        <row r="4891">
          <cell r="M4891">
            <v>0</v>
          </cell>
        </row>
        <row r="4892">
          <cell r="M4892">
            <v>0</v>
          </cell>
        </row>
        <row r="4893">
          <cell r="M4893">
            <v>0</v>
          </cell>
        </row>
        <row r="4894">
          <cell r="M4894">
            <v>0</v>
          </cell>
        </row>
        <row r="4895">
          <cell r="M4895">
            <v>0</v>
          </cell>
        </row>
        <row r="4896">
          <cell r="M4896">
            <v>0</v>
          </cell>
        </row>
        <row r="4897">
          <cell r="M4897">
            <v>0</v>
          </cell>
        </row>
        <row r="4898">
          <cell r="M4898">
            <v>0</v>
          </cell>
        </row>
        <row r="4899">
          <cell r="M4899">
            <v>0</v>
          </cell>
        </row>
        <row r="4900">
          <cell r="M4900">
            <v>0</v>
          </cell>
        </row>
        <row r="4901">
          <cell r="M4901">
            <v>0</v>
          </cell>
        </row>
        <row r="4902">
          <cell r="M4902">
            <v>0</v>
          </cell>
        </row>
        <row r="4903">
          <cell r="M4903">
            <v>0</v>
          </cell>
        </row>
        <row r="4904">
          <cell r="M4904">
            <v>0</v>
          </cell>
        </row>
        <row r="4905">
          <cell r="M4905">
            <v>0</v>
          </cell>
        </row>
        <row r="4906">
          <cell r="M4906">
            <v>0</v>
          </cell>
        </row>
        <row r="4909">
          <cell r="M4909">
            <v>0</v>
          </cell>
        </row>
        <row r="4912">
          <cell r="M4912">
            <v>0</v>
          </cell>
        </row>
        <row r="4913">
          <cell r="M4913">
            <v>0</v>
          </cell>
        </row>
        <row r="4914">
          <cell r="M4914">
            <v>0</v>
          </cell>
        </row>
        <row r="4915">
          <cell r="M4915">
            <v>0</v>
          </cell>
        </row>
        <row r="4916">
          <cell r="M4916">
            <v>0</v>
          </cell>
        </row>
        <row r="4917">
          <cell r="M4917">
            <v>0</v>
          </cell>
        </row>
        <row r="4918">
          <cell r="M4918">
            <v>0</v>
          </cell>
        </row>
        <row r="4919">
          <cell r="M4919">
            <v>0</v>
          </cell>
        </row>
        <row r="4920">
          <cell r="M4920">
            <v>0</v>
          </cell>
        </row>
        <row r="4921">
          <cell r="M4921">
            <v>0</v>
          </cell>
        </row>
        <row r="4922">
          <cell r="M4922">
            <v>0</v>
          </cell>
        </row>
        <row r="4923">
          <cell r="M4923">
            <v>0</v>
          </cell>
        </row>
        <row r="4924">
          <cell r="M4924">
            <v>0</v>
          </cell>
        </row>
        <row r="4925">
          <cell r="M4925">
            <v>0</v>
          </cell>
        </row>
        <row r="4926">
          <cell r="M4926">
            <v>0</v>
          </cell>
        </row>
        <row r="4927">
          <cell r="M4927">
            <v>0</v>
          </cell>
        </row>
        <row r="4928">
          <cell r="M4928">
            <v>0</v>
          </cell>
        </row>
        <row r="4931">
          <cell r="M4931">
            <v>0</v>
          </cell>
        </row>
        <row r="4934">
          <cell r="M4934">
            <v>0</v>
          </cell>
        </row>
        <row r="4935">
          <cell r="M4935">
            <v>0</v>
          </cell>
        </row>
        <row r="4936">
          <cell r="M4936">
            <v>0</v>
          </cell>
        </row>
        <row r="4937">
          <cell r="M4937">
            <v>0</v>
          </cell>
        </row>
        <row r="4938">
          <cell r="M4938">
            <v>0</v>
          </cell>
        </row>
        <row r="4939">
          <cell r="M4939">
            <v>0</v>
          </cell>
        </row>
        <row r="4940">
          <cell r="M4940">
            <v>0</v>
          </cell>
        </row>
        <row r="4941">
          <cell r="M4941">
            <v>0</v>
          </cell>
        </row>
        <row r="4942">
          <cell r="M4942">
            <v>0</v>
          </cell>
        </row>
        <row r="4943">
          <cell r="M4943">
            <v>0</v>
          </cell>
        </row>
        <row r="4944">
          <cell r="M4944">
            <v>0</v>
          </cell>
        </row>
        <row r="4945">
          <cell r="M4945">
            <v>0</v>
          </cell>
        </row>
        <row r="4946">
          <cell r="M4946">
            <v>0</v>
          </cell>
        </row>
        <row r="4947">
          <cell r="M4947">
            <v>0</v>
          </cell>
        </row>
        <row r="4948">
          <cell r="M4948">
            <v>0</v>
          </cell>
        </row>
        <row r="4949">
          <cell r="M4949">
            <v>0</v>
          </cell>
        </row>
        <row r="4950">
          <cell r="M4950">
            <v>0</v>
          </cell>
        </row>
        <row r="4953">
          <cell r="M4953">
            <v>0</v>
          </cell>
        </row>
        <row r="4956">
          <cell r="M4956">
            <v>0</v>
          </cell>
        </row>
        <row r="4957">
          <cell r="M4957">
            <v>0</v>
          </cell>
        </row>
        <row r="4958">
          <cell r="M4958">
            <v>0</v>
          </cell>
        </row>
        <row r="4959">
          <cell r="M4959">
            <v>0</v>
          </cell>
        </row>
        <row r="4960">
          <cell r="M4960">
            <v>0</v>
          </cell>
        </row>
        <row r="4961">
          <cell r="M4961">
            <v>0</v>
          </cell>
        </row>
        <row r="4962">
          <cell r="M4962">
            <v>0</v>
          </cell>
        </row>
        <row r="4963">
          <cell r="M4963">
            <v>0</v>
          </cell>
        </row>
        <row r="4964">
          <cell r="M4964">
            <v>0</v>
          </cell>
        </row>
        <row r="4965">
          <cell r="M4965">
            <v>0</v>
          </cell>
        </row>
        <row r="4966">
          <cell r="M4966">
            <v>0</v>
          </cell>
        </row>
        <row r="4967">
          <cell r="M4967">
            <v>0</v>
          </cell>
        </row>
        <row r="4968">
          <cell r="M4968">
            <v>0</v>
          </cell>
        </row>
        <row r="4969">
          <cell r="M4969">
            <v>0</v>
          </cell>
        </row>
        <row r="4970">
          <cell r="M4970">
            <v>0</v>
          </cell>
        </row>
        <row r="4971">
          <cell r="M4971">
            <v>0</v>
          </cell>
        </row>
        <row r="4972">
          <cell r="M4972">
            <v>0</v>
          </cell>
        </row>
        <row r="4975">
          <cell r="M4975">
            <v>0</v>
          </cell>
        </row>
        <row r="4978">
          <cell r="M4978">
            <v>0</v>
          </cell>
        </row>
        <row r="4979">
          <cell r="M4979">
            <v>0</v>
          </cell>
        </row>
        <row r="4980">
          <cell r="M4980">
            <v>0</v>
          </cell>
        </row>
        <row r="4981">
          <cell r="M4981">
            <v>0</v>
          </cell>
        </row>
        <row r="4982">
          <cell r="M4982">
            <v>0</v>
          </cell>
        </row>
        <row r="4983">
          <cell r="M4983">
            <v>0</v>
          </cell>
        </row>
        <row r="4984">
          <cell r="M4984">
            <v>0</v>
          </cell>
        </row>
        <row r="4985">
          <cell r="M4985">
            <v>0</v>
          </cell>
        </row>
        <row r="4986">
          <cell r="M4986">
            <v>0</v>
          </cell>
        </row>
        <row r="4987">
          <cell r="M4987">
            <v>0</v>
          </cell>
        </row>
        <row r="4988">
          <cell r="M4988">
            <v>0</v>
          </cell>
        </row>
        <row r="4989">
          <cell r="M4989">
            <v>0</v>
          </cell>
        </row>
        <row r="4990">
          <cell r="M4990">
            <v>0</v>
          </cell>
        </row>
        <row r="4991">
          <cell r="M4991">
            <v>0</v>
          </cell>
        </row>
        <row r="4992">
          <cell r="M4992">
            <v>0</v>
          </cell>
        </row>
        <row r="4993">
          <cell r="M4993">
            <v>0</v>
          </cell>
        </row>
        <row r="4994">
          <cell r="M4994">
            <v>0</v>
          </cell>
        </row>
        <row r="4997">
          <cell r="M4997">
            <v>0</v>
          </cell>
        </row>
        <row r="5000">
          <cell r="M5000">
            <v>0</v>
          </cell>
        </row>
        <row r="5001">
          <cell r="M5001">
            <v>0</v>
          </cell>
        </row>
        <row r="5002">
          <cell r="M5002">
            <v>0</v>
          </cell>
        </row>
        <row r="5003">
          <cell r="M5003">
            <v>0</v>
          </cell>
        </row>
        <row r="5004">
          <cell r="M5004">
            <v>0</v>
          </cell>
        </row>
        <row r="5005">
          <cell r="M5005">
            <v>0</v>
          </cell>
        </row>
        <row r="5006">
          <cell r="M5006">
            <v>0</v>
          </cell>
        </row>
        <row r="5007">
          <cell r="M5007">
            <v>0</v>
          </cell>
        </row>
        <row r="5008">
          <cell r="M5008">
            <v>0</v>
          </cell>
        </row>
        <row r="5009">
          <cell r="M5009">
            <v>0</v>
          </cell>
        </row>
        <row r="5010">
          <cell r="M5010">
            <v>0</v>
          </cell>
        </row>
        <row r="5011">
          <cell r="M5011">
            <v>0</v>
          </cell>
        </row>
        <row r="5012">
          <cell r="M5012">
            <v>0</v>
          </cell>
        </row>
        <row r="5013">
          <cell r="M5013">
            <v>0</v>
          </cell>
        </row>
        <row r="5014">
          <cell r="M5014">
            <v>0</v>
          </cell>
        </row>
        <row r="5015">
          <cell r="M5015">
            <v>0</v>
          </cell>
        </row>
        <row r="5016">
          <cell r="M5016">
            <v>0</v>
          </cell>
        </row>
        <row r="5019">
          <cell r="M5019">
            <v>0</v>
          </cell>
        </row>
        <row r="5022">
          <cell r="M5022">
            <v>0</v>
          </cell>
        </row>
        <row r="5023">
          <cell r="M5023">
            <v>0</v>
          </cell>
        </row>
        <row r="5024">
          <cell r="M5024">
            <v>0</v>
          </cell>
        </row>
        <row r="5025">
          <cell r="M5025">
            <v>0</v>
          </cell>
        </row>
        <row r="5026">
          <cell r="M5026">
            <v>0</v>
          </cell>
        </row>
        <row r="5027">
          <cell r="M5027">
            <v>0</v>
          </cell>
        </row>
        <row r="5028">
          <cell r="M5028">
            <v>0</v>
          </cell>
        </row>
        <row r="5029">
          <cell r="M5029">
            <v>0</v>
          </cell>
        </row>
        <row r="5030">
          <cell r="M5030">
            <v>0</v>
          </cell>
        </row>
        <row r="5031">
          <cell r="M5031">
            <v>0</v>
          </cell>
        </row>
        <row r="5032">
          <cell r="M5032">
            <v>0</v>
          </cell>
        </row>
        <row r="5033">
          <cell r="M5033">
            <v>0</v>
          </cell>
        </row>
        <row r="5034">
          <cell r="M5034">
            <v>0</v>
          </cell>
        </row>
        <row r="5035">
          <cell r="M5035">
            <v>0</v>
          </cell>
        </row>
        <row r="5036">
          <cell r="M5036">
            <v>0</v>
          </cell>
        </row>
        <row r="5037">
          <cell r="M5037">
            <v>0</v>
          </cell>
        </row>
        <row r="5038">
          <cell r="M5038">
            <v>0</v>
          </cell>
        </row>
        <row r="5041">
          <cell r="M5041">
            <v>0</v>
          </cell>
        </row>
        <row r="5044">
          <cell r="M5044">
            <v>0</v>
          </cell>
        </row>
        <row r="5045">
          <cell r="M5045">
            <v>0</v>
          </cell>
        </row>
        <row r="5046">
          <cell r="M5046">
            <v>0</v>
          </cell>
        </row>
        <row r="5047">
          <cell r="M5047">
            <v>0</v>
          </cell>
        </row>
        <row r="5048">
          <cell r="M5048">
            <v>0</v>
          </cell>
        </row>
        <row r="5049">
          <cell r="M5049">
            <v>0</v>
          </cell>
        </row>
        <row r="5050">
          <cell r="M5050">
            <v>0</v>
          </cell>
        </row>
        <row r="5051">
          <cell r="M5051">
            <v>0</v>
          </cell>
        </row>
        <row r="5052">
          <cell r="M5052">
            <v>0</v>
          </cell>
        </row>
        <row r="5053">
          <cell r="M5053">
            <v>0</v>
          </cell>
        </row>
        <row r="5054">
          <cell r="M5054">
            <v>0</v>
          </cell>
        </row>
        <row r="5055">
          <cell r="M5055">
            <v>0</v>
          </cell>
        </row>
        <row r="5056">
          <cell r="M5056">
            <v>0</v>
          </cell>
        </row>
        <row r="5057">
          <cell r="M5057">
            <v>0</v>
          </cell>
        </row>
        <row r="5058">
          <cell r="M5058">
            <v>0</v>
          </cell>
        </row>
        <row r="5059">
          <cell r="M5059">
            <v>0</v>
          </cell>
        </row>
        <row r="5060">
          <cell r="M5060">
            <v>0</v>
          </cell>
        </row>
        <row r="5063">
          <cell r="M5063">
            <v>0</v>
          </cell>
        </row>
        <row r="5066">
          <cell r="M5066">
            <v>0</v>
          </cell>
        </row>
        <row r="5067">
          <cell r="M5067">
            <v>0</v>
          </cell>
        </row>
        <row r="5068">
          <cell r="M5068">
            <v>0</v>
          </cell>
        </row>
        <row r="5069">
          <cell r="M5069">
            <v>0</v>
          </cell>
        </row>
        <row r="5070">
          <cell r="M5070">
            <v>0</v>
          </cell>
        </row>
        <row r="5071">
          <cell r="M5071">
            <v>0</v>
          </cell>
        </row>
        <row r="5072">
          <cell r="M5072">
            <v>0</v>
          </cell>
        </row>
        <row r="5073">
          <cell r="M5073">
            <v>0</v>
          </cell>
        </row>
        <row r="5074">
          <cell r="M5074">
            <v>0</v>
          </cell>
        </row>
        <row r="5075">
          <cell r="M5075">
            <v>0</v>
          </cell>
        </row>
        <row r="5076">
          <cell r="M5076">
            <v>0</v>
          </cell>
        </row>
        <row r="5077">
          <cell r="M5077">
            <v>0</v>
          </cell>
        </row>
        <row r="5078">
          <cell r="M5078">
            <v>0</v>
          </cell>
        </row>
        <row r="5079">
          <cell r="M5079">
            <v>0</v>
          </cell>
        </row>
        <row r="5080">
          <cell r="M5080">
            <v>0</v>
          </cell>
        </row>
        <row r="5081">
          <cell r="M5081">
            <v>0</v>
          </cell>
        </row>
        <row r="5082">
          <cell r="M5082">
            <v>0</v>
          </cell>
        </row>
        <row r="5085">
          <cell r="M5085">
            <v>0</v>
          </cell>
        </row>
        <row r="5088">
          <cell r="M5088">
            <v>0</v>
          </cell>
        </row>
        <row r="5089">
          <cell r="M5089">
            <v>0</v>
          </cell>
        </row>
        <row r="5090">
          <cell r="M5090">
            <v>0</v>
          </cell>
        </row>
        <row r="5091">
          <cell r="M5091">
            <v>0</v>
          </cell>
        </row>
        <row r="5092">
          <cell r="M5092">
            <v>0</v>
          </cell>
        </row>
        <row r="5093">
          <cell r="M5093">
            <v>0</v>
          </cell>
        </row>
        <row r="5094">
          <cell r="M5094">
            <v>0</v>
          </cell>
        </row>
        <row r="5095">
          <cell r="M5095">
            <v>0</v>
          </cell>
        </row>
        <row r="5096">
          <cell r="M5096">
            <v>0</v>
          </cell>
        </row>
        <row r="5097">
          <cell r="M5097">
            <v>0</v>
          </cell>
        </row>
        <row r="5098">
          <cell r="M5098">
            <v>0</v>
          </cell>
        </row>
        <row r="5099">
          <cell r="M5099">
            <v>0</v>
          </cell>
        </row>
        <row r="5100">
          <cell r="M5100">
            <v>0</v>
          </cell>
        </row>
        <row r="5101">
          <cell r="M5101">
            <v>0</v>
          </cell>
        </row>
        <row r="5102">
          <cell r="M5102">
            <v>0</v>
          </cell>
        </row>
        <row r="5103">
          <cell r="M5103">
            <v>0</v>
          </cell>
        </row>
        <row r="5104">
          <cell r="M5104">
            <v>0</v>
          </cell>
        </row>
        <row r="5107">
          <cell r="M5107">
            <v>0</v>
          </cell>
        </row>
        <row r="5110">
          <cell r="M5110">
            <v>0</v>
          </cell>
        </row>
        <row r="5111">
          <cell r="M5111">
            <v>0</v>
          </cell>
        </row>
        <row r="5112">
          <cell r="M5112">
            <v>0</v>
          </cell>
        </row>
        <row r="5113">
          <cell r="M5113">
            <v>0</v>
          </cell>
        </row>
        <row r="5114">
          <cell r="M5114">
            <v>0</v>
          </cell>
        </row>
        <row r="5115">
          <cell r="M5115">
            <v>0</v>
          </cell>
        </row>
        <row r="5116">
          <cell r="M5116">
            <v>0</v>
          </cell>
        </row>
        <row r="5117">
          <cell r="M5117">
            <v>0</v>
          </cell>
        </row>
        <row r="5118">
          <cell r="M5118">
            <v>0</v>
          </cell>
        </row>
        <row r="5119">
          <cell r="M5119">
            <v>0</v>
          </cell>
        </row>
        <row r="5120">
          <cell r="M5120">
            <v>0</v>
          </cell>
        </row>
        <row r="5121">
          <cell r="M5121">
            <v>0</v>
          </cell>
        </row>
        <row r="5122">
          <cell r="M5122">
            <v>0</v>
          </cell>
        </row>
        <row r="5123">
          <cell r="M5123">
            <v>0</v>
          </cell>
        </row>
        <row r="5124">
          <cell r="M5124">
            <v>0</v>
          </cell>
        </row>
        <row r="5125">
          <cell r="M5125">
            <v>0</v>
          </cell>
        </row>
        <row r="5126">
          <cell r="M5126">
            <v>0</v>
          </cell>
        </row>
        <row r="5129">
          <cell r="M5129">
            <v>0</v>
          </cell>
        </row>
        <row r="5132">
          <cell r="M5132">
            <v>0</v>
          </cell>
        </row>
        <row r="5133">
          <cell r="M5133">
            <v>0</v>
          </cell>
        </row>
        <row r="5134">
          <cell r="M5134">
            <v>0</v>
          </cell>
        </row>
        <row r="5135">
          <cell r="M5135">
            <v>0</v>
          </cell>
        </row>
        <row r="5136">
          <cell r="M5136">
            <v>0</v>
          </cell>
        </row>
        <row r="5137">
          <cell r="M5137">
            <v>0</v>
          </cell>
        </row>
        <row r="5138">
          <cell r="M5138">
            <v>0</v>
          </cell>
        </row>
        <row r="5139">
          <cell r="M5139">
            <v>0</v>
          </cell>
        </row>
        <row r="5140">
          <cell r="M5140">
            <v>0</v>
          </cell>
        </row>
        <row r="5141">
          <cell r="M5141">
            <v>0</v>
          </cell>
        </row>
        <row r="5142">
          <cell r="M5142">
            <v>0</v>
          </cell>
        </row>
        <row r="5143">
          <cell r="M5143">
            <v>0</v>
          </cell>
        </row>
        <row r="5144">
          <cell r="M5144">
            <v>0</v>
          </cell>
        </row>
        <row r="5145">
          <cell r="M5145">
            <v>0</v>
          </cell>
        </row>
        <row r="5146">
          <cell r="M5146">
            <v>0</v>
          </cell>
        </row>
        <row r="5147">
          <cell r="M5147">
            <v>0</v>
          </cell>
        </row>
        <row r="5148">
          <cell r="M5148">
            <v>0</v>
          </cell>
        </row>
        <row r="5151">
          <cell r="M5151">
            <v>0</v>
          </cell>
        </row>
        <row r="5154">
          <cell r="M5154">
            <v>0</v>
          </cell>
        </row>
        <row r="5155">
          <cell r="M5155">
            <v>0</v>
          </cell>
        </row>
        <row r="5156">
          <cell r="M5156">
            <v>0</v>
          </cell>
        </row>
        <row r="5157">
          <cell r="M5157">
            <v>0</v>
          </cell>
        </row>
        <row r="5158">
          <cell r="M5158">
            <v>0</v>
          </cell>
        </row>
        <row r="5159">
          <cell r="M5159">
            <v>0</v>
          </cell>
        </row>
        <row r="5160">
          <cell r="M5160">
            <v>0</v>
          </cell>
        </row>
        <row r="5161">
          <cell r="M5161">
            <v>0</v>
          </cell>
        </row>
        <row r="5162">
          <cell r="M5162">
            <v>0</v>
          </cell>
        </row>
        <row r="5163">
          <cell r="M5163">
            <v>0</v>
          </cell>
        </row>
        <row r="5164">
          <cell r="M5164">
            <v>0</v>
          </cell>
        </row>
        <row r="5165">
          <cell r="M5165">
            <v>0</v>
          </cell>
        </row>
        <row r="5166">
          <cell r="M5166">
            <v>0</v>
          </cell>
        </row>
        <row r="5167">
          <cell r="M5167">
            <v>0</v>
          </cell>
        </row>
        <row r="5168">
          <cell r="M5168">
            <v>0</v>
          </cell>
        </row>
        <row r="5169">
          <cell r="M5169">
            <v>0</v>
          </cell>
        </row>
        <row r="5170">
          <cell r="M5170">
            <v>0</v>
          </cell>
        </row>
        <row r="5173">
          <cell r="M5173">
            <v>0</v>
          </cell>
        </row>
        <row r="5176">
          <cell r="M5176">
            <v>0</v>
          </cell>
        </row>
        <row r="5177">
          <cell r="M5177">
            <v>0</v>
          </cell>
        </row>
        <row r="5178">
          <cell r="M5178">
            <v>0</v>
          </cell>
        </row>
        <row r="5179">
          <cell r="M5179">
            <v>0</v>
          </cell>
        </row>
        <row r="5180">
          <cell r="M5180">
            <v>0</v>
          </cell>
        </row>
        <row r="5181">
          <cell r="M5181">
            <v>0</v>
          </cell>
        </row>
        <row r="5182">
          <cell r="M5182">
            <v>0</v>
          </cell>
        </row>
        <row r="5183">
          <cell r="M5183">
            <v>0</v>
          </cell>
        </row>
        <row r="5184">
          <cell r="M5184">
            <v>0</v>
          </cell>
        </row>
        <row r="5185">
          <cell r="M5185">
            <v>0</v>
          </cell>
        </row>
        <row r="5186">
          <cell r="M5186">
            <v>0</v>
          </cell>
        </row>
        <row r="5187">
          <cell r="M5187">
            <v>0</v>
          </cell>
        </row>
        <row r="5188">
          <cell r="M5188">
            <v>0</v>
          </cell>
        </row>
        <row r="5189">
          <cell r="M5189">
            <v>0</v>
          </cell>
        </row>
        <row r="5190">
          <cell r="M5190">
            <v>0</v>
          </cell>
        </row>
        <row r="5191">
          <cell r="M5191">
            <v>0</v>
          </cell>
        </row>
        <row r="5192">
          <cell r="M5192">
            <v>0</v>
          </cell>
        </row>
        <row r="5195">
          <cell r="M5195">
            <v>0</v>
          </cell>
        </row>
        <row r="5198">
          <cell r="M5198">
            <v>0</v>
          </cell>
        </row>
        <row r="5199">
          <cell r="M5199">
            <v>0</v>
          </cell>
        </row>
        <row r="5200">
          <cell r="M5200">
            <v>0</v>
          </cell>
        </row>
        <row r="5201">
          <cell r="M5201">
            <v>0</v>
          </cell>
        </row>
        <row r="5202">
          <cell r="M5202">
            <v>0</v>
          </cell>
        </row>
        <row r="5203">
          <cell r="M5203">
            <v>0</v>
          </cell>
        </row>
        <row r="5204">
          <cell r="M5204">
            <v>0</v>
          </cell>
        </row>
        <row r="5205">
          <cell r="M5205">
            <v>0</v>
          </cell>
        </row>
        <row r="5206">
          <cell r="M5206">
            <v>0</v>
          </cell>
        </row>
        <row r="5207">
          <cell r="M5207">
            <v>0</v>
          </cell>
        </row>
        <row r="5208">
          <cell r="M5208">
            <v>0</v>
          </cell>
        </row>
        <row r="5209">
          <cell r="M5209">
            <v>0</v>
          </cell>
        </row>
        <row r="5210">
          <cell r="M5210">
            <v>0</v>
          </cell>
        </row>
        <row r="5211">
          <cell r="M5211">
            <v>0</v>
          </cell>
        </row>
        <row r="5212">
          <cell r="M5212">
            <v>0</v>
          </cell>
        </row>
        <row r="5213">
          <cell r="M5213">
            <v>0</v>
          </cell>
        </row>
        <row r="5214">
          <cell r="M5214">
            <v>0</v>
          </cell>
        </row>
        <row r="5217">
          <cell r="M5217">
            <v>0</v>
          </cell>
        </row>
        <row r="5220">
          <cell r="M5220">
            <v>0</v>
          </cell>
        </row>
        <row r="5221">
          <cell r="M5221">
            <v>0</v>
          </cell>
        </row>
        <row r="5222">
          <cell r="M5222">
            <v>0</v>
          </cell>
        </row>
        <row r="5223">
          <cell r="M5223">
            <v>0</v>
          </cell>
        </row>
        <row r="5224">
          <cell r="M5224">
            <v>0</v>
          </cell>
        </row>
        <row r="5225">
          <cell r="M5225">
            <v>0</v>
          </cell>
        </row>
        <row r="5226">
          <cell r="M5226">
            <v>0</v>
          </cell>
        </row>
        <row r="5227">
          <cell r="M5227">
            <v>0</v>
          </cell>
        </row>
        <row r="5228">
          <cell r="M5228">
            <v>0</v>
          </cell>
        </row>
        <row r="5229">
          <cell r="M5229">
            <v>0</v>
          </cell>
        </row>
        <row r="5230">
          <cell r="M5230">
            <v>0</v>
          </cell>
        </row>
        <row r="5231">
          <cell r="M5231">
            <v>0</v>
          </cell>
        </row>
        <row r="5232">
          <cell r="M5232">
            <v>0</v>
          </cell>
        </row>
        <row r="5233">
          <cell r="M5233">
            <v>0</v>
          </cell>
        </row>
        <row r="5234">
          <cell r="M5234">
            <v>0</v>
          </cell>
        </row>
        <row r="5235">
          <cell r="M5235">
            <v>0</v>
          </cell>
        </row>
        <row r="5236">
          <cell r="M5236">
            <v>0</v>
          </cell>
        </row>
        <row r="5239">
          <cell r="M5239">
            <v>0</v>
          </cell>
        </row>
        <row r="5242">
          <cell r="M5242">
            <v>0</v>
          </cell>
        </row>
        <row r="5243">
          <cell r="M5243">
            <v>0</v>
          </cell>
        </row>
        <row r="5244">
          <cell r="M5244">
            <v>0</v>
          </cell>
        </row>
        <row r="5245">
          <cell r="M5245">
            <v>0</v>
          </cell>
        </row>
        <row r="5246">
          <cell r="M5246">
            <v>0</v>
          </cell>
        </row>
        <row r="5247">
          <cell r="M5247">
            <v>0</v>
          </cell>
        </row>
        <row r="5248">
          <cell r="M5248">
            <v>0</v>
          </cell>
        </row>
        <row r="5249">
          <cell r="M5249">
            <v>0</v>
          </cell>
        </row>
        <row r="5250">
          <cell r="M5250">
            <v>0</v>
          </cell>
        </row>
        <row r="5251">
          <cell r="M5251">
            <v>0</v>
          </cell>
        </row>
        <row r="5252">
          <cell r="M5252">
            <v>0</v>
          </cell>
        </row>
        <row r="5253">
          <cell r="M5253">
            <v>0</v>
          </cell>
        </row>
        <row r="5254">
          <cell r="M5254">
            <v>0</v>
          </cell>
        </row>
        <row r="5255">
          <cell r="M5255">
            <v>0</v>
          </cell>
        </row>
        <row r="5256">
          <cell r="M5256">
            <v>0</v>
          </cell>
        </row>
        <row r="5257">
          <cell r="M5257">
            <v>0</v>
          </cell>
        </row>
        <row r="5258">
          <cell r="M5258">
            <v>0</v>
          </cell>
        </row>
        <row r="5261">
          <cell r="M5261">
            <v>0</v>
          </cell>
        </row>
        <row r="5264">
          <cell r="M5264">
            <v>0</v>
          </cell>
        </row>
        <row r="5265">
          <cell r="M5265">
            <v>0</v>
          </cell>
        </row>
        <row r="5266">
          <cell r="M5266">
            <v>0</v>
          </cell>
        </row>
        <row r="5267">
          <cell r="M5267">
            <v>0</v>
          </cell>
        </row>
        <row r="5268">
          <cell r="M5268">
            <v>0</v>
          </cell>
        </row>
        <row r="5269">
          <cell r="M5269">
            <v>0</v>
          </cell>
        </row>
        <row r="5270">
          <cell r="M5270">
            <v>0</v>
          </cell>
        </row>
        <row r="5271">
          <cell r="M5271">
            <v>0</v>
          </cell>
        </row>
        <row r="5272">
          <cell r="M5272">
            <v>0</v>
          </cell>
        </row>
        <row r="5273">
          <cell r="M5273">
            <v>0</v>
          </cell>
        </row>
        <row r="5274">
          <cell r="M5274">
            <v>0</v>
          </cell>
        </row>
        <row r="5275">
          <cell r="M5275">
            <v>0</v>
          </cell>
        </row>
        <row r="5276">
          <cell r="M5276">
            <v>0</v>
          </cell>
        </row>
        <row r="5277">
          <cell r="M5277">
            <v>0</v>
          </cell>
        </row>
        <row r="5278">
          <cell r="M5278">
            <v>0</v>
          </cell>
        </row>
        <row r="5279">
          <cell r="M5279">
            <v>0</v>
          </cell>
        </row>
        <row r="5280">
          <cell r="M5280">
            <v>0</v>
          </cell>
        </row>
        <row r="5283">
          <cell r="M5283">
            <v>0</v>
          </cell>
        </row>
        <row r="5286">
          <cell r="M5286">
            <v>0</v>
          </cell>
        </row>
        <row r="5287">
          <cell r="M5287">
            <v>0</v>
          </cell>
        </row>
        <row r="5288">
          <cell r="M5288">
            <v>0</v>
          </cell>
        </row>
        <row r="5289">
          <cell r="M5289">
            <v>0</v>
          </cell>
        </row>
        <row r="5290">
          <cell r="M5290">
            <v>0</v>
          </cell>
        </row>
        <row r="5291">
          <cell r="M5291">
            <v>0</v>
          </cell>
        </row>
        <row r="5292">
          <cell r="M5292">
            <v>0</v>
          </cell>
        </row>
        <row r="5293">
          <cell r="M5293">
            <v>0</v>
          </cell>
        </row>
        <row r="5294">
          <cell r="M5294">
            <v>0</v>
          </cell>
        </row>
        <row r="5295">
          <cell r="M5295">
            <v>0</v>
          </cell>
        </row>
        <row r="5296">
          <cell r="M5296">
            <v>0</v>
          </cell>
        </row>
        <row r="5297">
          <cell r="M5297">
            <v>0</v>
          </cell>
        </row>
        <row r="5298">
          <cell r="M5298">
            <v>0</v>
          </cell>
        </row>
        <row r="5299">
          <cell r="M5299">
            <v>0</v>
          </cell>
        </row>
        <row r="5300">
          <cell r="M5300">
            <v>0</v>
          </cell>
        </row>
        <row r="5301">
          <cell r="M5301">
            <v>0</v>
          </cell>
        </row>
        <row r="5302">
          <cell r="M5302">
            <v>0</v>
          </cell>
        </row>
        <row r="5305">
          <cell r="M5305">
            <v>0</v>
          </cell>
        </row>
        <row r="5308">
          <cell r="M5308">
            <v>0</v>
          </cell>
        </row>
        <row r="5309">
          <cell r="M5309">
            <v>0</v>
          </cell>
        </row>
        <row r="5310">
          <cell r="M5310">
            <v>0</v>
          </cell>
        </row>
        <row r="5311">
          <cell r="M5311">
            <v>0</v>
          </cell>
        </row>
        <row r="5312">
          <cell r="M5312">
            <v>0</v>
          </cell>
        </row>
        <row r="5313">
          <cell r="M5313">
            <v>0</v>
          </cell>
        </row>
        <row r="5314">
          <cell r="M5314">
            <v>0</v>
          </cell>
        </row>
        <row r="5315">
          <cell r="M5315">
            <v>0</v>
          </cell>
        </row>
        <row r="5316">
          <cell r="M5316">
            <v>0</v>
          </cell>
        </row>
        <row r="5317">
          <cell r="M5317">
            <v>0</v>
          </cell>
        </row>
        <row r="5318">
          <cell r="M5318">
            <v>0</v>
          </cell>
        </row>
        <row r="5319">
          <cell r="M5319">
            <v>0</v>
          </cell>
        </row>
        <row r="5320">
          <cell r="M5320">
            <v>0</v>
          </cell>
        </row>
        <row r="5321">
          <cell r="M5321">
            <v>0</v>
          </cell>
        </row>
        <row r="5322">
          <cell r="M5322">
            <v>0</v>
          </cell>
        </row>
        <row r="5323">
          <cell r="M5323">
            <v>0</v>
          </cell>
        </row>
        <row r="5324">
          <cell r="M5324">
            <v>0</v>
          </cell>
        </row>
        <row r="5327">
          <cell r="M5327">
            <v>0</v>
          </cell>
        </row>
        <row r="5330">
          <cell r="M5330">
            <v>0</v>
          </cell>
        </row>
        <row r="5331">
          <cell r="M5331">
            <v>0</v>
          </cell>
        </row>
        <row r="5332">
          <cell r="M5332">
            <v>0</v>
          </cell>
        </row>
        <row r="5333">
          <cell r="M5333">
            <v>0</v>
          </cell>
        </row>
        <row r="5334">
          <cell r="M5334">
            <v>0</v>
          </cell>
        </row>
        <row r="5335">
          <cell r="M5335">
            <v>0</v>
          </cell>
        </row>
        <row r="5336">
          <cell r="M5336">
            <v>0</v>
          </cell>
        </row>
        <row r="5337">
          <cell r="M5337">
            <v>0</v>
          </cell>
        </row>
        <row r="5338">
          <cell r="M5338">
            <v>0</v>
          </cell>
        </row>
        <row r="5339">
          <cell r="M5339">
            <v>0</v>
          </cell>
        </row>
        <row r="5340">
          <cell r="M5340">
            <v>0</v>
          </cell>
        </row>
        <row r="5341">
          <cell r="M5341">
            <v>0</v>
          </cell>
        </row>
        <row r="5342">
          <cell r="M5342">
            <v>0</v>
          </cell>
        </row>
        <row r="5343">
          <cell r="M5343">
            <v>0</v>
          </cell>
        </row>
        <row r="5344">
          <cell r="M5344">
            <v>0</v>
          </cell>
        </row>
        <row r="5345">
          <cell r="M5345">
            <v>0</v>
          </cell>
        </row>
        <row r="5346">
          <cell r="M5346">
            <v>0</v>
          </cell>
        </row>
        <row r="5349">
          <cell r="M5349">
            <v>0</v>
          </cell>
        </row>
        <row r="5352">
          <cell r="M5352">
            <v>0</v>
          </cell>
        </row>
        <row r="5353">
          <cell r="M5353">
            <v>0</v>
          </cell>
        </row>
        <row r="5354">
          <cell r="M5354">
            <v>0</v>
          </cell>
        </row>
        <row r="5355">
          <cell r="M5355">
            <v>0</v>
          </cell>
        </row>
        <row r="5356">
          <cell r="M5356">
            <v>0</v>
          </cell>
        </row>
        <row r="5357">
          <cell r="M5357">
            <v>0</v>
          </cell>
        </row>
        <row r="5358">
          <cell r="M5358">
            <v>0</v>
          </cell>
        </row>
        <row r="5359">
          <cell r="M5359">
            <v>0</v>
          </cell>
        </row>
        <row r="5360">
          <cell r="M5360">
            <v>0</v>
          </cell>
        </row>
        <row r="5361">
          <cell r="M5361">
            <v>0</v>
          </cell>
        </row>
        <row r="5362">
          <cell r="M5362">
            <v>0</v>
          </cell>
        </row>
        <row r="5363">
          <cell r="M5363">
            <v>0</v>
          </cell>
        </row>
        <row r="5364">
          <cell r="M5364">
            <v>0</v>
          </cell>
        </row>
        <row r="5365">
          <cell r="M5365">
            <v>0</v>
          </cell>
        </row>
        <row r="5366">
          <cell r="M5366">
            <v>0</v>
          </cell>
        </row>
        <row r="5367">
          <cell r="M5367">
            <v>0</v>
          </cell>
        </row>
        <row r="5368">
          <cell r="M5368">
            <v>0</v>
          </cell>
        </row>
        <row r="5371">
          <cell r="M5371">
            <v>0</v>
          </cell>
        </row>
        <row r="5374">
          <cell r="M5374">
            <v>0</v>
          </cell>
        </row>
        <row r="5375">
          <cell r="M5375">
            <v>0</v>
          </cell>
        </row>
        <row r="5376">
          <cell r="M5376">
            <v>0</v>
          </cell>
        </row>
        <row r="5377">
          <cell r="M5377">
            <v>0</v>
          </cell>
        </row>
        <row r="5378">
          <cell r="M5378">
            <v>0</v>
          </cell>
        </row>
        <row r="5379">
          <cell r="M5379">
            <v>0</v>
          </cell>
        </row>
        <row r="5380">
          <cell r="M5380">
            <v>0</v>
          </cell>
        </row>
        <row r="5381">
          <cell r="M5381">
            <v>0</v>
          </cell>
        </row>
        <row r="5382">
          <cell r="M5382">
            <v>0</v>
          </cell>
        </row>
        <row r="5383">
          <cell r="M5383">
            <v>0</v>
          </cell>
        </row>
        <row r="5384">
          <cell r="M5384">
            <v>0</v>
          </cell>
        </row>
        <row r="5385">
          <cell r="M5385">
            <v>0</v>
          </cell>
        </row>
        <row r="5386">
          <cell r="M5386">
            <v>0</v>
          </cell>
        </row>
        <row r="5387">
          <cell r="M5387">
            <v>0</v>
          </cell>
        </row>
        <row r="5388">
          <cell r="M5388">
            <v>0</v>
          </cell>
        </row>
        <row r="5389">
          <cell r="M5389">
            <v>0</v>
          </cell>
        </row>
        <row r="5390">
          <cell r="M5390">
            <v>0</v>
          </cell>
        </row>
        <row r="5393">
          <cell r="M5393">
            <v>0</v>
          </cell>
        </row>
        <row r="5396">
          <cell r="M5396">
            <v>0</v>
          </cell>
        </row>
        <row r="5397">
          <cell r="M5397">
            <v>0</v>
          </cell>
        </row>
        <row r="5398">
          <cell r="M5398">
            <v>0</v>
          </cell>
        </row>
        <row r="5399">
          <cell r="M5399">
            <v>0</v>
          </cell>
        </row>
        <row r="5400">
          <cell r="M5400">
            <v>0</v>
          </cell>
        </row>
        <row r="5401">
          <cell r="M5401">
            <v>0</v>
          </cell>
        </row>
        <row r="5402">
          <cell r="M5402">
            <v>0</v>
          </cell>
        </row>
        <row r="5403">
          <cell r="M5403">
            <v>0</v>
          </cell>
        </row>
        <row r="5404">
          <cell r="M5404">
            <v>0</v>
          </cell>
        </row>
        <row r="5405">
          <cell r="M5405">
            <v>0</v>
          </cell>
        </row>
        <row r="5406">
          <cell r="M5406">
            <v>0</v>
          </cell>
        </row>
        <row r="5407">
          <cell r="M5407">
            <v>0</v>
          </cell>
        </row>
        <row r="5408">
          <cell r="M5408">
            <v>0</v>
          </cell>
        </row>
        <row r="5409">
          <cell r="M5409">
            <v>0</v>
          </cell>
        </row>
        <row r="5410">
          <cell r="M5410">
            <v>0</v>
          </cell>
        </row>
        <row r="5411">
          <cell r="M5411">
            <v>0</v>
          </cell>
        </row>
        <row r="5412">
          <cell r="M5412">
            <v>0</v>
          </cell>
        </row>
        <row r="5415">
          <cell r="M5415">
            <v>0</v>
          </cell>
        </row>
        <row r="5418">
          <cell r="M5418">
            <v>0</v>
          </cell>
        </row>
        <row r="5419">
          <cell r="M5419">
            <v>0</v>
          </cell>
        </row>
        <row r="5420">
          <cell r="M5420">
            <v>0</v>
          </cell>
        </row>
        <row r="5421">
          <cell r="M5421">
            <v>0</v>
          </cell>
        </row>
        <row r="5422">
          <cell r="M5422">
            <v>0</v>
          </cell>
        </row>
        <row r="5423">
          <cell r="M5423">
            <v>0</v>
          </cell>
        </row>
        <row r="5424">
          <cell r="M5424">
            <v>0</v>
          </cell>
        </row>
        <row r="5425">
          <cell r="M5425">
            <v>0</v>
          </cell>
        </row>
        <row r="5426">
          <cell r="M5426">
            <v>0</v>
          </cell>
        </row>
        <row r="5427">
          <cell r="M5427">
            <v>0</v>
          </cell>
        </row>
        <row r="5428">
          <cell r="M5428">
            <v>0</v>
          </cell>
        </row>
        <row r="5429">
          <cell r="M5429">
            <v>0</v>
          </cell>
        </row>
        <row r="5430">
          <cell r="M5430">
            <v>0</v>
          </cell>
        </row>
        <row r="5431">
          <cell r="M5431">
            <v>0</v>
          </cell>
        </row>
        <row r="5432">
          <cell r="M5432">
            <v>0</v>
          </cell>
        </row>
        <row r="5433">
          <cell r="M5433">
            <v>0</v>
          </cell>
        </row>
        <row r="5434">
          <cell r="M5434">
            <v>0</v>
          </cell>
        </row>
        <row r="5437">
          <cell r="M5437">
            <v>0</v>
          </cell>
        </row>
        <row r="5440">
          <cell r="M5440">
            <v>0</v>
          </cell>
        </row>
        <row r="5441">
          <cell r="M5441">
            <v>0</v>
          </cell>
        </row>
        <row r="5442">
          <cell r="M5442">
            <v>0</v>
          </cell>
        </row>
        <row r="5443">
          <cell r="M5443">
            <v>0</v>
          </cell>
        </row>
        <row r="5444">
          <cell r="M5444">
            <v>0</v>
          </cell>
        </row>
        <row r="5445">
          <cell r="M5445">
            <v>0</v>
          </cell>
        </row>
        <row r="5446">
          <cell r="M5446">
            <v>0</v>
          </cell>
        </row>
        <row r="5447">
          <cell r="M5447">
            <v>0</v>
          </cell>
        </row>
        <row r="5448">
          <cell r="M5448">
            <v>0</v>
          </cell>
        </row>
        <row r="5449">
          <cell r="M5449">
            <v>0</v>
          </cell>
        </row>
        <row r="5450">
          <cell r="M5450">
            <v>0</v>
          </cell>
        </row>
        <row r="5451">
          <cell r="M5451">
            <v>0</v>
          </cell>
        </row>
        <row r="5452">
          <cell r="M5452">
            <v>0</v>
          </cell>
        </row>
        <row r="5453">
          <cell r="M5453">
            <v>0</v>
          </cell>
        </row>
        <row r="5454">
          <cell r="M5454">
            <v>0</v>
          </cell>
        </row>
        <row r="5455">
          <cell r="M5455">
            <v>0</v>
          </cell>
        </row>
        <row r="5456">
          <cell r="M5456">
            <v>0</v>
          </cell>
        </row>
        <row r="5459">
          <cell r="M5459">
            <v>0</v>
          </cell>
        </row>
        <row r="5462">
          <cell r="M5462">
            <v>0</v>
          </cell>
        </row>
        <row r="5463">
          <cell r="M5463">
            <v>0</v>
          </cell>
        </row>
        <row r="5464">
          <cell r="M5464">
            <v>0</v>
          </cell>
        </row>
        <row r="5465">
          <cell r="M5465">
            <v>0</v>
          </cell>
        </row>
        <row r="5466">
          <cell r="M5466">
            <v>0</v>
          </cell>
        </row>
        <row r="5467">
          <cell r="M5467">
            <v>0</v>
          </cell>
        </row>
        <row r="5468">
          <cell r="M5468">
            <v>0</v>
          </cell>
        </row>
        <row r="5469">
          <cell r="M5469">
            <v>0</v>
          </cell>
        </row>
        <row r="5470">
          <cell r="M5470">
            <v>0</v>
          </cell>
        </row>
        <row r="5471">
          <cell r="M5471">
            <v>0</v>
          </cell>
        </row>
        <row r="5472">
          <cell r="M5472">
            <v>0</v>
          </cell>
        </row>
        <row r="5473">
          <cell r="M5473">
            <v>0</v>
          </cell>
        </row>
        <row r="5474">
          <cell r="M5474">
            <v>0</v>
          </cell>
        </row>
        <row r="5475">
          <cell r="M5475">
            <v>0</v>
          </cell>
        </row>
        <row r="5476">
          <cell r="M5476">
            <v>0</v>
          </cell>
        </row>
        <row r="5477">
          <cell r="M5477">
            <v>0</v>
          </cell>
        </row>
        <row r="5478">
          <cell r="M5478">
            <v>0</v>
          </cell>
        </row>
        <row r="5481">
          <cell r="M5481">
            <v>0</v>
          </cell>
        </row>
        <row r="5484">
          <cell r="M5484">
            <v>0</v>
          </cell>
        </row>
        <row r="5485">
          <cell r="M5485">
            <v>0</v>
          </cell>
        </row>
        <row r="5486">
          <cell r="M5486">
            <v>0</v>
          </cell>
        </row>
        <row r="5487">
          <cell r="M5487">
            <v>0</v>
          </cell>
        </row>
        <row r="5488">
          <cell r="M5488">
            <v>0</v>
          </cell>
        </row>
        <row r="5489">
          <cell r="M5489">
            <v>0</v>
          </cell>
        </row>
        <row r="5490">
          <cell r="M5490">
            <v>0</v>
          </cell>
        </row>
        <row r="5491">
          <cell r="M5491">
            <v>0</v>
          </cell>
        </row>
        <row r="5492">
          <cell r="M5492">
            <v>0</v>
          </cell>
        </row>
        <row r="5493">
          <cell r="M5493">
            <v>0</v>
          </cell>
        </row>
        <row r="5494">
          <cell r="M5494">
            <v>0</v>
          </cell>
        </row>
        <row r="5495">
          <cell r="M5495">
            <v>0</v>
          </cell>
        </row>
        <row r="5496">
          <cell r="M5496">
            <v>0</v>
          </cell>
        </row>
        <row r="5497">
          <cell r="M5497">
            <v>0</v>
          </cell>
        </row>
        <row r="5498">
          <cell r="M5498">
            <v>0</v>
          </cell>
        </row>
        <row r="5499">
          <cell r="M5499">
            <v>0</v>
          </cell>
        </row>
        <row r="5500">
          <cell r="M5500">
            <v>0</v>
          </cell>
        </row>
        <row r="5503">
          <cell r="M5503">
            <v>0</v>
          </cell>
        </row>
        <row r="5506">
          <cell r="M5506">
            <v>0</v>
          </cell>
        </row>
        <row r="5507">
          <cell r="M5507">
            <v>0</v>
          </cell>
        </row>
        <row r="5508">
          <cell r="M5508">
            <v>0</v>
          </cell>
        </row>
        <row r="5509">
          <cell r="M5509">
            <v>0</v>
          </cell>
        </row>
        <row r="5510">
          <cell r="M5510">
            <v>0</v>
          </cell>
        </row>
        <row r="5511">
          <cell r="M5511">
            <v>0</v>
          </cell>
        </row>
        <row r="5512">
          <cell r="M5512">
            <v>0</v>
          </cell>
        </row>
        <row r="5513">
          <cell r="M5513">
            <v>0</v>
          </cell>
        </row>
        <row r="5514">
          <cell r="M5514">
            <v>0</v>
          </cell>
        </row>
        <row r="5515">
          <cell r="M5515">
            <v>0</v>
          </cell>
        </row>
        <row r="5516">
          <cell r="M5516">
            <v>0</v>
          </cell>
        </row>
        <row r="5517">
          <cell r="M5517">
            <v>0</v>
          </cell>
        </row>
        <row r="5518">
          <cell r="M5518">
            <v>0</v>
          </cell>
        </row>
        <row r="5519">
          <cell r="M5519">
            <v>0</v>
          </cell>
        </row>
        <row r="5520">
          <cell r="M5520">
            <v>0</v>
          </cell>
        </row>
        <row r="5521">
          <cell r="M5521">
            <v>0</v>
          </cell>
        </row>
        <row r="5522">
          <cell r="M5522">
            <v>0</v>
          </cell>
        </row>
        <row r="5525">
          <cell r="M5525">
            <v>0</v>
          </cell>
        </row>
        <row r="5528">
          <cell r="M5528">
            <v>0</v>
          </cell>
        </row>
        <row r="5529">
          <cell r="M5529">
            <v>0</v>
          </cell>
        </row>
        <row r="5530">
          <cell r="M5530">
            <v>0</v>
          </cell>
        </row>
        <row r="5531">
          <cell r="M5531">
            <v>0</v>
          </cell>
        </row>
        <row r="5532">
          <cell r="M5532">
            <v>0</v>
          </cell>
        </row>
        <row r="5533">
          <cell r="M5533">
            <v>0</v>
          </cell>
        </row>
        <row r="5534">
          <cell r="M5534">
            <v>0</v>
          </cell>
        </row>
        <row r="5535">
          <cell r="M5535">
            <v>0</v>
          </cell>
        </row>
        <row r="5536">
          <cell r="M5536">
            <v>0</v>
          </cell>
        </row>
        <row r="5537">
          <cell r="M5537">
            <v>0</v>
          </cell>
        </row>
        <row r="5538">
          <cell r="M5538">
            <v>0</v>
          </cell>
        </row>
        <row r="5539">
          <cell r="M5539">
            <v>0</v>
          </cell>
        </row>
        <row r="5540">
          <cell r="M5540">
            <v>0</v>
          </cell>
        </row>
        <row r="5541">
          <cell r="M5541">
            <v>0</v>
          </cell>
        </row>
        <row r="5542">
          <cell r="M5542">
            <v>0</v>
          </cell>
        </row>
        <row r="5543">
          <cell r="M5543">
            <v>0</v>
          </cell>
        </row>
        <row r="5544">
          <cell r="M5544">
            <v>0</v>
          </cell>
        </row>
        <row r="5547">
          <cell r="M5547">
            <v>0</v>
          </cell>
        </row>
        <row r="5550">
          <cell r="M5550">
            <v>0</v>
          </cell>
        </row>
        <row r="5551">
          <cell r="M5551">
            <v>0</v>
          </cell>
        </row>
        <row r="5552">
          <cell r="M5552">
            <v>0</v>
          </cell>
        </row>
        <row r="5553">
          <cell r="M5553">
            <v>0</v>
          </cell>
        </row>
        <row r="5554">
          <cell r="M5554">
            <v>0</v>
          </cell>
        </row>
        <row r="5555">
          <cell r="M5555">
            <v>0</v>
          </cell>
        </row>
        <row r="5556">
          <cell r="M5556">
            <v>0</v>
          </cell>
        </row>
        <row r="5557">
          <cell r="M5557">
            <v>0</v>
          </cell>
        </row>
        <row r="5558">
          <cell r="M5558">
            <v>0</v>
          </cell>
        </row>
        <row r="5559">
          <cell r="M5559">
            <v>0</v>
          </cell>
        </row>
        <row r="5560">
          <cell r="M5560">
            <v>0</v>
          </cell>
        </row>
        <row r="5561">
          <cell r="M5561">
            <v>0</v>
          </cell>
        </row>
        <row r="5562">
          <cell r="M5562">
            <v>0</v>
          </cell>
        </row>
        <row r="5563">
          <cell r="M5563">
            <v>0</v>
          </cell>
        </row>
        <row r="5564">
          <cell r="M5564">
            <v>0</v>
          </cell>
        </row>
        <row r="5565">
          <cell r="M5565">
            <v>0</v>
          </cell>
        </row>
        <row r="5566">
          <cell r="M5566">
            <v>0</v>
          </cell>
        </row>
        <row r="5569">
          <cell r="M5569">
            <v>0</v>
          </cell>
        </row>
        <row r="5572">
          <cell r="M5572">
            <v>0</v>
          </cell>
        </row>
        <row r="5573">
          <cell r="M5573">
            <v>0</v>
          </cell>
        </row>
        <row r="5574">
          <cell r="M5574">
            <v>0</v>
          </cell>
        </row>
        <row r="5575">
          <cell r="M5575">
            <v>0</v>
          </cell>
        </row>
        <row r="5576">
          <cell r="M5576">
            <v>0</v>
          </cell>
        </row>
        <row r="5577">
          <cell r="M5577">
            <v>0</v>
          </cell>
        </row>
        <row r="5578">
          <cell r="M5578">
            <v>0</v>
          </cell>
        </row>
        <row r="5579">
          <cell r="M5579">
            <v>0</v>
          </cell>
        </row>
        <row r="5580">
          <cell r="M5580">
            <v>0</v>
          </cell>
        </row>
        <row r="5581">
          <cell r="M5581">
            <v>0</v>
          </cell>
        </row>
        <row r="5582">
          <cell r="M5582">
            <v>0</v>
          </cell>
        </row>
        <row r="5583">
          <cell r="M5583">
            <v>0</v>
          </cell>
        </row>
        <row r="5584">
          <cell r="M5584">
            <v>0</v>
          </cell>
        </row>
        <row r="5585">
          <cell r="M5585">
            <v>0</v>
          </cell>
        </row>
        <row r="5586">
          <cell r="M5586">
            <v>0</v>
          </cell>
        </row>
        <row r="5587">
          <cell r="M5587">
            <v>0</v>
          </cell>
        </row>
        <row r="5588">
          <cell r="M5588">
            <v>0</v>
          </cell>
        </row>
        <row r="5591">
          <cell r="M5591">
            <v>0</v>
          </cell>
        </row>
        <row r="5594">
          <cell r="M5594">
            <v>0</v>
          </cell>
        </row>
        <row r="5595">
          <cell r="M5595">
            <v>0</v>
          </cell>
        </row>
        <row r="5596">
          <cell r="M5596">
            <v>0</v>
          </cell>
        </row>
        <row r="5597">
          <cell r="M5597">
            <v>0</v>
          </cell>
        </row>
        <row r="5598">
          <cell r="M5598">
            <v>0</v>
          </cell>
        </row>
        <row r="5599">
          <cell r="M5599">
            <v>0</v>
          </cell>
        </row>
        <row r="5600">
          <cell r="M5600">
            <v>0</v>
          </cell>
        </row>
        <row r="5601">
          <cell r="M5601">
            <v>0</v>
          </cell>
        </row>
        <row r="5602">
          <cell r="M5602">
            <v>0</v>
          </cell>
        </row>
        <row r="5603">
          <cell r="M5603">
            <v>0</v>
          </cell>
        </row>
        <row r="5604">
          <cell r="M5604">
            <v>0</v>
          </cell>
        </row>
        <row r="5605">
          <cell r="M5605">
            <v>0</v>
          </cell>
        </row>
        <row r="5606">
          <cell r="M5606">
            <v>0</v>
          </cell>
        </row>
        <row r="5607">
          <cell r="M5607">
            <v>0</v>
          </cell>
        </row>
        <row r="5608">
          <cell r="M5608">
            <v>0</v>
          </cell>
        </row>
        <row r="5609">
          <cell r="M5609">
            <v>0</v>
          </cell>
        </row>
        <row r="5610">
          <cell r="M5610">
            <v>0</v>
          </cell>
        </row>
        <row r="5613">
          <cell r="M5613">
            <v>0</v>
          </cell>
        </row>
        <row r="5616">
          <cell r="M5616">
            <v>0</v>
          </cell>
        </row>
        <row r="5617">
          <cell r="M5617">
            <v>0</v>
          </cell>
        </row>
        <row r="5618">
          <cell r="M5618">
            <v>0</v>
          </cell>
        </row>
        <row r="5619">
          <cell r="M5619">
            <v>0</v>
          </cell>
        </row>
        <row r="5620">
          <cell r="M5620">
            <v>0</v>
          </cell>
        </row>
        <row r="5621">
          <cell r="M5621">
            <v>0</v>
          </cell>
        </row>
        <row r="5622">
          <cell r="M5622">
            <v>0</v>
          </cell>
        </row>
        <row r="5623">
          <cell r="M5623">
            <v>0</v>
          </cell>
        </row>
        <row r="5624">
          <cell r="M5624">
            <v>0</v>
          </cell>
        </row>
        <row r="5625">
          <cell r="M5625">
            <v>0</v>
          </cell>
        </row>
        <row r="5626">
          <cell r="M5626">
            <v>0</v>
          </cell>
        </row>
        <row r="5627">
          <cell r="M5627">
            <v>0</v>
          </cell>
        </row>
        <row r="5628">
          <cell r="M5628">
            <v>0</v>
          </cell>
        </row>
        <row r="5629">
          <cell r="M5629">
            <v>0</v>
          </cell>
        </row>
        <row r="5630">
          <cell r="M5630">
            <v>0</v>
          </cell>
        </row>
        <row r="5631">
          <cell r="M5631">
            <v>0</v>
          </cell>
        </row>
        <row r="5632">
          <cell r="M5632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결과"/>
      <sheetName val="총괄"/>
      <sheetName val="재료계"/>
      <sheetName val="직재"/>
      <sheetName val="간재"/>
      <sheetName val="노무"/>
      <sheetName val="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A4-結果 "/>
      <sheetName val="I一般比"/>
      <sheetName val="IS"/>
      <sheetName val="J間材"/>
      <sheetName val="J輸入計"/>
      <sheetName val="J輸入率1"/>
      <sheetName val="A製總"/>
      <sheetName val="내역"/>
      <sheetName val="설직재-1"/>
      <sheetName val="직재"/>
      <sheetName val="기본일위"/>
      <sheetName val="일위대가"/>
      <sheetName val="일위목록"/>
      <sheetName val="요율"/>
      <sheetName val="직노"/>
      <sheetName val="sheet1"/>
      <sheetName val="내역서2안"/>
      <sheetName val="기본단가표"/>
      <sheetName val="약품공급2"/>
      <sheetName val="N賃率_職"/>
      <sheetName val="2000년1차"/>
      <sheetName val="2000전체분"/>
      <sheetName val="20관리비율"/>
      <sheetName val="내역서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제노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I一般比"/>
      <sheetName val="A製總"/>
      <sheetName val="IS"/>
      <sheetName val="J間材"/>
      <sheetName val="J輸入計"/>
      <sheetName val="J輸入率1"/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적용토목"/>
      <sheetName val="48전력선로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</sheetNames>
    <sheetDataSet>
      <sheetData sheetId="0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수정내역"/>
      <sheetName val="일위대가표"/>
      <sheetName val="일위대가"/>
      <sheetName val="실행내역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내역"/>
      <sheetName val="#REF"/>
      <sheetName val="현장"/>
      <sheetName val="101동"/>
      <sheetName val="2000년1차"/>
      <sheetName val="2000전체분"/>
      <sheetName val="건축내역"/>
      <sheetName val="MAIN_TABLE"/>
      <sheetName val="기본일위"/>
      <sheetName val="J直材4"/>
      <sheetName val="I一般比"/>
      <sheetName val="교통대책내역"/>
      <sheetName val="예산M11A"/>
      <sheetName val="3BL공동구 수량"/>
      <sheetName val="출자한도"/>
      <sheetName val="백암비스타내역"/>
      <sheetName val="KKK"/>
      <sheetName val="공사비총괄표"/>
      <sheetName val="기초자료"/>
      <sheetName val="식재인부"/>
      <sheetName val="재료"/>
      <sheetName val="단가조사"/>
      <sheetName val="기본단가표"/>
      <sheetName val="N賃率-職"/>
      <sheetName val="설직재-1"/>
      <sheetName val="영창26"/>
      <sheetName val="요율"/>
      <sheetName val="본공사"/>
      <sheetName val="적용토목"/>
      <sheetName val="갑지"/>
      <sheetName val="일대-1"/>
      <sheetName val="공사개요(서광주)"/>
      <sheetName val="경산"/>
      <sheetName val="목록"/>
      <sheetName val="조명율표"/>
      <sheetName val="CTEMCOST"/>
      <sheetName val="일위대가목차"/>
      <sheetName val="산출-설비"/>
      <sheetName val="산근"/>
      <sheetName val="금액내역서"/>
      <sheetName val="실행"/>
      <sheetName val="대공종"/>
      <sheetName val="5공철탑검토표"/>
      <sheetName val="4공철탑검토"/>
      <sheetName val="원가계산서"/>
      <sheetName val="총괄표"/>
      <sheetName val="차수공개요"/>
      <sheetName val="산출내역서"/>
      <sheetName val="골재산출"/>
      <sheetName val="산출근거"/>
      <sheetName val="Customer Databas"/>
      <sheetName val="자료"/>
      <sheetName val="노임"/>
      <sheetName val="교각별철근수량집계표"/>
      <sheetName val="당초"/>
      <sheetName val="철탑공사"/>
      <sheetName val="스포회원매출"/>
      <sheetName val="NYS"/>
      <sheetName val="단중표"/>
      <sheetName val="지질조사"/>
      <sheetName val="코드표"/>
      <sheetName val="기초내역서"/>
      <sheetName val="수량산출"/>
      <sheetName val="대가목록표"/>
      <sheetName val="토공(우물통,기타) "/>
      <sheetName val="재료비노무비"/>
      <sheetName val="물가자료"/>
      <sheetName val="LF자재단가"/>
      <sheetName val="자재단가"/>
      <sheetName val="위생설비"/>
      <sheetName val="갑지(추정)"/>
      <sheetName val="RE9604"/>
      <sheetName val="본체"/>
      <sheetName val="특외대"/>
      <sheetName val="설계서"/>
      <sheetName val="중기"/>
      <sheetName val="교수설계"/>
      <sheetName val="토공 total"/>
      <sheetName val="데이타"/>
      <sheetName val="DATA"/>
      <sheetName val="단가산출"/>
      <sheetName val="6PILE  (돌출)"/>
      <sheetName val="asd"/>
      <sheetName val="지하"/>
      <sheetName val="AIR SHOWER(3인용)"/>
      <sheetName val="공정율"/>
      <sheetName val="pldt"/>
      <sheetName val="건집"/>
      <sheetName val="건축"/>
      <sheetName val="기설집"/>
      <sheetName val="설집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예산"/>
      <sheetName val="도급기성"/>
      <sheetName val="설비단가표"/>
      <sheetName val="Sheet5"/>
      <sheetName val="LEGEND"/>
      <sheetName val="원가 (2)"/>
      <sheetName val="오수공수량집계표"/>
      <sheetName val="Sheet6"/>
      <sheetName val="연부97-1"/>
      <sheetName val="조건표"/>
      <sheetName val="자갈,시멘트,모래산출"/>
      <sheetName val="ELEC"/>
      <sheetName val="9GNG운반"/>
      <sheetName val="48전력선로일위"/>
      <sheetName val="단가표"/>
      <sheetName val="식생블럭단위수량"/>
      <sheetName val="공사직종별노임"/>
      <sheetName val="시설물기초"/>
      <sheetName val=" 냉각수펌프"/>
      <sheetName val="AHU집계"/>
      <sheetName val="1.설계조건"/>
      <sheetName val=" HIT-&gt;HMC 견적(3900)"/>
      <sheetName val="견적서"/>
      <sheetName val="공통가설공사"/>
      <sheetName val="조명시설"/>
      <sheetName val="노임,재료비"/>
      <sheetName val="노무비"/>
      <sheetName val="102역사"/>
      <sheetName val="견적"/>
      <sheetName val="Sheet7(ㅅ)"/>
      <sheetName val="기술부대조건"/>
      <sheetName val="입찰안"/>
      <sheetName val="내역서2안"/>
      <sheetName val="율촌법률사무소2내역"/>
      <sheetName val="당진1,2호기전선관설치및접지4차공사내역서-을지"/>
      <sheetName val="노무,재료"/>
      <sheetName val="본체철근표"/>
      <sheetName val="조경일람"/>
      <sheetName val="제작비추산총괄표"/>
      <sheetName val="갑"/>
      <sheetName val="철거산출근거"/>
      <sheetName val="사다리"/>
      <sheetName val="CIVIL4"/>
      <sheetName val="내역(원안-대안)"/>
      <sheetName val="아파트건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내역서"/>
      <sheetName val="I一般比"/>
      <sheetName val="N賃率-職"/>
      <sheetName val="설직재-1"/>
      <sheetName val="제직재"/>
      <sheetName val="B2BERP"/>
      <sheetName val="을"/>
      <sheetName val="교각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적용단가"/>
      <sheetName val="단가표"/>
      <sheetName val="분전단가"/>
      <sheetName val="표지"/>
      <sheetName val="결과"/>
      <sheetName val="원가집계"/>
      <sheetName val="총괄표"/>
      <sheetName val="재집계"/>
      <sheetName val="직재비"/>
      <sheetName val="분전재료"/>
      <sheetName val="소요량"/>
      <sheetName val="간재비"/>
      <sheetName val="TON용접재"/>
      <sheetName val="도장면적"/>
      <sheetName val="도장원단"/>
      <sheetName val="작업설"/>
      <sheetName val="노무비"/>
      <sheetName val="분전노무"/>
      <sheetName val="분전공수"/>
      <sheetName val="일위대가"/>
      <sheetName val="노임단가"/>
      <sheetName val="제간노율"/>
      <sheetName val="제임금(A)"/>
      <sheetName val="제임금(B)"/>
      <sheetName val="경비"/>
      <sheetName val="경비비교표"/>
      <sheetName val="경비배부액"/>
      <sheetName val="경비조정"/>
      <sheetName val="제조운반"/>
      <sheetName val="소모품비"/>
      <sheetName val="일반관리비율"/>
      <sheetName val="A(손)"/>
      <sheetName val="B사(손)"/>
      <sheetName val="A사(제조)"/>
      <sheetName val="B(제조)"/>
      <sheetName val="工총괄"/>
      <sheetName val="설재료"/>
      <sheetName val="설노집"/>
      <sheetName val="설노무"/>
      <sheetName val="일위"/>
      <sheetName val="설노임"/>
      <sheetName val="설간노"/>
      <sheetName val="20간노율"/>
      <sheetName val="工경비"/>
      <sheetName val="20경비율"/>
      <sheetName val="20완성공사율 (1)"/>
      <sheetName val="20완성공사율(2)"/>
      <sheetName val="운반비"/>
      <sheetName val="평균거리"/>
      <sheetName val="장비"/>
      <sheetName val="20산재율"/>
      <sheetName val="20안전관리율"/>
      <sheetName val="20관리비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>
        <row r="1">
          <cell r="A1" t="str">
            <v>&lt; 표 Ⅶ-3-8 &gt;</v>
          </cell>
        </row>
        <row r="2">
          <cell r="A2" t="str">
            <v>일반관리비 및 이윤 비율 명세표</v>
          </cell>
        </row>
        <row r="5">
          <cell r="A5" t="str">
            <v xml:space="preserve"> 공  사  구  분</v>
          </cell>
          <cell r="B5" t="str">
            <v>공   사   원   가</v>
          </cell>
          <cell r="C5" t="str">
            <v>일반관리비 요율</v>
          </cell>
          <cell r="D5" t="str">
            <v>이  윤  율</v>
          </cell>
        </row>
        <row r="7">
          <cell r="A7" t="str">
            <v xml:space="preserve">  일반건설공사</v>
          </cell>
          <cell r="B7" t="str">
            <v>5 억원  미만</v>
          </cell>
          <cell r="C7">
            <v>0.06</v>
          </cell>
          <cell r="D7">
            <v>0.15</v>
          </cell>
        </row>
        <row r="9">
          <cell r="B9" t="str">
            <v>5 억원 ~ 30 억원 미만</v>
          </cell>
          <cell r="C9">
            <v>5.5E-2</v>
          </cell>
          <cell r="D9">
            <v>0.15</v>
          </cell>
        </row>
        <row r="11">
          <cell r="B11" t="str">
            <v>30 억원 이상</v>
          </cell>
          <cell r="C11">
            <v>0.05</v>
          </cell>
          <cell r="D11">
            <v>0.15</v>
          </cell>
        </row>
        <row r="14">
          <cell r="A14" t="str">
            <v xml:space="preserve">  전문·전기·</v>
          </cell>
          <cell r="B14" t="str">
            <v xml:space="preserve"> 5 천만원 미만</v>
          </cell>
          <cell r="C14">
            <v>0.06</v>
          </cell>
          <cell r="D14">
            <v>0.15</v>
          </cell>
        </row>
        <row r="15">
          <cell r="A15" t="str">
            <v xml:space="preserve">  정보통신·소방공사</v>
          </cell>
        </row>
        <row r="16">
          <cell r="A16" t="str">
            <v xml:space="preserve">  및 기타공사</v>
          </cell>
          <cell r="B16" t="str">
            <v xml:space="preserve"> 5 천만원 ~ 3 억원 미만</v>
          </cell>
          <cell r="C16">
            <v>5.5E-2</v>
          </cell>
          <cell r="D16">
            <v>0.15</v>
          </cell>
        </row>
        <row r="18">
          <cell r="B18" t="str">
            <v>3 억원 이상</v>
          </cell>
          <cell r="C18">
            <v>0.05</v>
          </cell>
          <cell r="D18">
            <v>0.15</v>
          </cell>
        </row>
        <row r="20">
          <cell r="A20" t="str">
            <v>주1) 국가를 당사자로하는 계약에 관한 법률 시행규칙 제8조 제1항 및 제2항 참조</v>
          </cell>
        </row>
        <row r="21">
          <cell r="A21" t="str">
            <v>주2) 회계예규 2200.04-105-5(99.9.9) 원가계산에 의한 원가계산 작성준칙</v>
          </cell>
        </row>
        <row r="22">
          <cell r="A22" t="str">
            <v xml:space="preserve">     제19조 및 제20조 참조</v>
          </cell>
        </row>
        <row r="23">
          <cell r="A23" t="str">
            <v>주3) 일반관리비 = (재료비＋노무비＋경비)×비율</v>
          </cell>
        </row>
        <row r="24">
          <cell r="A24" t="str">
            <v>주4) 이      윤 = (노무비＋경비＋일반관리비)×비율</v>
          </cell>
        </row>
      </sheetData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공정코드"/>
      <sheetName val="단가"/>
      <sheetName val="N賃率-職"/>
      <sheetName val="기본일위"/>
      <sheetName val="손익분석"/>
      <sheetName val="토공사"/>
      <sheetName val="제직재"/>
      <sheetName val="20관리비율"/>
      <sheetName val="제조 경영"/>
      <sheetName val="하조서"/>
      <sheetName val="단가표1"/>
      <sheetName val="자료입력"/>
      <sheetName val="전신환매도율"/>
      <sheetName val="직노"/>
      <sheetName val="SLAB&quot;1&quot;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直材4"/>
    </sheetNames>
    <sheetDataSet>
      <sheetData sheetId="0" refreshError="1">
        <row r="5">
          <cell r="G5" t="str">
            <v xml:space="preserve">  수      입      재      료      단      가</v>
          </cell>
        </row>
      </sheetData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직재-1"/>
      <sheetName val="신호기일지"/>
      <sheetName val="자료업체"/>
      <sheetName val="설비목비율"/>
      <sheetName val="요청목록"/>
      <sheetName val="표지"/>
      <sheetName val="비율"/>
      <sheetName val="신호결과"/>
      <sheetName val="Sheet1"/>
      <sheetName val="설-총괄"/>
      <sheetName val="설재료집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완성공사율(2)"/>
      <sheetName val="工산재율"/>
      <sheetName val="工안전관리율"/>
      <sheetName val="설운반"/>
      <sheetName val="설-폐기"/>
      <sheetName val="설감가"/>
      <sheetName val="工관리비율"/>
      <sheetName val="제비목비율 "/>
      <sheetName val="제총괄"/>
      <sheetName val="제-직재집"/>
      <sheetName val="제직재"/>
      <sheetName val="기본일위"/>
      <sheetName val="I一般比"/>
      <sheetName val="N賃率-職"/>
      <sheetName val="일위"/>
      <sheetName val="직재"/>
      <sheetName val="설직재_1"/>
      <sheetName val="N賃率_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N賃率-職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A製總"/>
      <sheetName val="IS"/>
      <sheetName val="J間材"/>
      <sheetName val="J輸入計"/>
      <sheetName val="J輸入率1"/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A4-結果 "/>
      <sheetName val="구조물철거타공정이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</sheetNames>
    <sheetDataSet>
      <sheetData sheetId="0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직재-1"/>
      <sheetName val="신호기일지"/>
      <sheetName val="자료업체"/>
      <sheetName val="설비목비율"/>
      <sheetName val="요청목록"/>
      <sheetName val="표지"/>
      <sheetName val="비율"/>
      <sheetName val="신호결과"/>
      <sheetName val="Sheet1"/>
      <sheetName val="설-총괄"/>
      <sheetName val="설재료집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완성공사율(2)"/>
      <sheetName val="工산재율"/>
      <sheetName val="工안전관리율"/>
      <sheetName val="설운반"/>
      <sheetName val="설-폐기"/>
      <sheetName val="설감가"/>
      <sheetName val="工관리비율"/>
      <sheetName val="제비목비율 "/>
      <sheetName val="제총괄"/>
      <sheetName val="제-직재집"/>
      <sheetName val="제직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</sheetNames>
    <sheetDataSet>
      <sheetData sheetId="0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단가대비표"/>
      <sheetName val="견적대비표"/>
      <sheetName val="내역서"/>
      <sheetName val="PANEL 중량산출"/>
      <sheetName val="중량산출"/>
      <sheetName val="N賃率-職"/>
      <sheetName val="원가 (2)"/>
      <sheetName val="I一般比"/>
      <sheetName val="일위"/>
      <sheetName val="#REF"/>
      <sheetName val="N賃率_職"/>
      <sheetName val="Sheet2"/>
      <sheetName val="신우"/>
      <sheetName val="J直材4"/>
      <sheetName val="연습"/>
      <sheetName val="중기사용료"/>
    </sheetNames>
    <sheetDataSet>
      <sheetData sheetId="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결과"/>
      <sheetName val="총괄"/>
      <sheetName val="재료계"/>
      <sheetName val="직재"/>
      <sheetName val="간재"/>
      <sheetName val="노무"/>
      <sheetName val="일위"/>
      <sheetName val="노임단가"/>
      <sheetName val="工간노율"/>
      <sheetName val="경비"/>
      <sheetName val="工경비율"/>
      <sheetName val="工완성공사율"/>
      <sheetName val="工산재율"/>
      <sheetName val="工안전관리율"/>
      <sheetName val="운반"/>
      <sheetName val="수리수선"/>
      <sheetName val="수선비견적"/>
      <sheetName val="工관리비율"/>
      <sheetName val="제총괄"/>
      <sheetName val="제-재료계"/>
      <sheetName val="제직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N勞作"/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I一般比"/>
      <sheetName val="A製總"/>
      <sheetName val="IS"/>
      <sheetName val="J間材"/>
      <sheetName val="J輸入計"/>
      <sheetName val="J輸入率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A製總"/>
      <sheetName val="I一般比"/>
      <sheetName val="IS"/>
      <sheetName val="J間材"/>
      <sheetName val="J輸入計"/>
      <sheetName val="J輸入率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결과"/>
      <sheetName val="총괄"/>
      <sheetName val="재료계"/>
      <sheetName val="직재"/>
      <sheetName val="간재"/>
      <sheetName val="노무"/>
      <sheetName val="일위"/>
      <sheetName val="제-노임"/>
      <sheetName val="제_노임"/>
      <sheetName val="제직재"/>
      <sheetName val="I一般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anga"/>
      <sheetName val="ilch"/>
      <sheetName val="을"/>
      <sheetName val="2F 회의실견적(5_14 일대)"/>
      <sheetName val="일위대가"/>
      <sheetName val="단면가정"/>
      <sheetName val="LEGEND"/>
      <sheetName val="직공비"/>
      <sheetName val="내역서"/>
      <sheetName val="총괄-1"/>
      <sheetName val="대비"/>
      <sheetName val="맨홀수량집계"/>
      <sheetName val="Y-WORK"/>
      <sheetName val="직노"/>
      <sheetName val="계화배수"/>
      <sheetName val="일반물자(한국통신)"/>
      <sheetName val="I一般比"/>
      <sheetName val="1월"/>
      <sheetName val="공사비명세서"/>
      <sheetName val="TABLE"/>
      <sheetName val="토공"/>
      <sheetName val="일위대가목차"/>
      <sheetName val="20관리비율"/>
      <sheetName val="평가데이터"/>
      <sheetName val="날개벽(시점좌측)"/>
      <sheetName val="기본단가표"/>
      <sheetName val="정부노임단가"/>
      <sheetName val="공통가설"/>
      <sheetName val="3BL공동구 수량"/>
      <sheetName val="교각계산"/>
      <sheetName val="INPUT(덕도방향-시점)"/>
      <sheetName val="기둥(원형)"/>
      <sheetName val="일위대가표"/>
      <sheetName val="토목내역"/>
      <sheetName val="포장절단"/>
      <sheetName val="정보매체A동"/>
      <sheetName val="code"/>
      <sheetName val="집계표"/>
      <sheetName val="변화치수"/>
      <sheetName val="DATA"/>
      <sheetName val="JUCKEYK"/>
      <sheetName val="열린교실"/>
      <sheetName val="COPING"/>
      <sheetName val="3.하중산정4.지지력"/>
      <sheetName val="설산1.나"/>
      <sheetName val="본사S"/>
      <sheetName val="공통부대비"/>
    </sheetNames>
    <sheetDataSet>
      <sheetData sheetId="0" refreshError="1"/>
      <sheetData sheetId="1" refreshError="1">
        <row r="1">
          <cell r="A1" t="str">
            <v>코드</v>
          </cell>
          <cell r="D1" t="str">
            <v xml:space="preserve"> </v>
          </cell>
          <cell r="E1" t="str">
            <v xml:space="preserve"> </v>
          </cell>
          <cell r="G1" t="str">
            <v>단위당 소요인원</v>
          </cell>
        </row>
        <row r="2">
          <cell r="A2" t="str">
            <v>번호</v>
          </cell>
          <cell r="G2" t="str">
            <v>내선전공</v>
          </cell>
          <cell r="H2" t="str">
            <v>프랜트전공</v>
          </cell>
          <cell r="I2" t="str">
            <v>통신내선공</v>
          </cell>
          <cell r="J2" t="str">
            <v>통신CA공</v>
          </cell>
          <cell r="K2" t="str">
            <v>통신설비공</v>
          </cell>
          <cell r="L2" t="str">
            <v>배관공</v>
          </cell>
          <cell r="M2" t="str">
            <v>보통인부</v>
          </cell>
        </row>
        <row r="3">
          <cell r="A3" t="str">
            <v>d001</v>
          </cell>
          <cell r="B3">
            <v>1</v>
          </cell>
          <cell r="C3" t="str">
            <v>노 무 비</v>
          </cell>
          <cell r="D3" t="str">
            <v>특고압케이블전공</v>
          </cell>
          <cell r="E3" t="str">
            <v>인</v>
          </cell>
          <cell r="F3">
            <v>86408</v>
          </cell>
        </row>
        <row r="4">
          <cell r="A4" t="str">
            <v>d002</v>
          </cell>
          <cell r="B4">
            <v>2</v>
          </cell>
          <cell r="C4" t="str">
            <v>노 무 비</v>
          </cell>
          <cell r="D4" t="str">
            <v>기계공</v>
          </cell>
          <cell r="E4" t="str">
            <v>인</v>
          </cell>
          <cell r="F4">
            <v>58509</v>
          </cell>
        </row>
        <row r="5">
          <cell r="A5" t="str">
            <v>d003</v>
          </cell>
          <cell r="B5">
            <v>3</v>
          </cell>
          <cell r="C5" t="str">
            <v>노 무 비</v>
          </cell>
          <cell r="D5" t="str">
            <v>기계설치공</v>
          </cell>
          <cell r="E5" t="str">
            <v>인</v>
          </cell>
          <cell r="F5">
            <v>52520</v>
          </cell>
        </row>
        <row r="6">
          <cell r="A6" t="str">
            <v>d004</v>
          </cell>
          <cell r="B6">
            <v>4</v>
          </cell>
          <cell r="C6" t="str">
            <v>노 무 비</v>
          </cell>
          <cell r="D6" t="str">
            <v>내선전공</v>
          </cell>
          <cell r="E6" t="str">
            <v>인</v>
          </cell>
          <cell r="F6">
            <v>53181</v>
          </cell>
        </row>
        <row r="7">
          <cell r="A7" t="str">
            <v>d005</v>
          </cell>
          <cell r="B7">
            <v>5</v>
          </cell>
          <cell r="C7" t="str">
            <v>노 무 비</v>
          </cell>
          <cell r="D7" t="str">
            <v>목도</v>
          </cell>
          <cell r="E7" t="str">
            <v>인</v>
          </cell>
          <cell r="F7">
            <v>58119</v>
          </cell>
        </row>
        <row r="8">
          <cell r="A8" t="str">
            <v>d006</v>
          </cell>
          <cell r="B8">
            <v>6</v>
          </cell>
          <cell r="C8" t="str">
            <v>노 무 비</v>
          </cell>
          <cell r="D8" t="str">
            <v>무선안테나공</v>
          </cell>
          <cell r="E8" t="str">
            <v>인</v>
          </cell>
          <cell r="F8">
            <v>103707</v>
          </cell>
        </row>
        <row r="9">
          <cell r="A9" t="str">
            <v>d007</v>
          </cell>
          <cell r="B9">
            <v>7</v>
          </cell>
          <cell r="C9" t="str">
            <v>노 무 비</v>
          </cell>
          <cell r="D9" t="str">
            <v>배관공</v>
          </cell>
          <cell r="E9" t="str">
            <v>인</v>
          </cell>
          <cell r="F9">
            <v>53408</v>
          </cell>
        </row>
        <row r="10">
          <cell r="A10" t="str">
            <v>d008</v>
          </cell>
          <cell r="B10">
            <v>8</v>
          </cell>
          <cell r="C10" t="str">
            <v>노 무 비</v>
          </cell>
          <cell r="D10" t="str">
            <v>배전전공</v>
          </cell>
          <cell r="E10" t="str">
            <v>인</v>
          </cell>
          <cell r="F10">
            <v>176675</v>
          </cell>
        </row>
        <row r="11">
          <cell r="A11" t="str">
            <v>d009</v>
          </cell>
          <cell r="B11">
            <v>9</v>
          </cell>
          <cell r="C11" t="str">
            <v>노 무 비</v>
          </cell>
          <cell r="D11" t="str">
            <v>배전활선전공</v>
          </cell>
          <cell r="E11" t="str">
            <v>인</v>
          </cell>
          <cell r="F11">
            <v>202051</v>
          </cell>
        </row>
        <row r="12">
          <cell r="A12" t="str">
            <v>d010</v>
          </cell>
          <cell r="B12">
            <v>10</v>
          </cell>
          <cell r="C12" t="str">
            <v>노 무 비</v>
          </cell>
          <cell r="D12" t="str">
            <v>보일러공</v>
          </cell>
          <cell r="E12" t="str">
            <v>인</v>
          </cell>
          <cell r="F12">
            <v>53408</v>
          </cell>
        </row>
        <row r="13">
          <cell r="A13" t="str">
            <v>d011</v>
          </cell>
          <cell r="B13">
            <v>11</v>
          </cell>
          <cell r="C13" t="str">
            <v>노 무 비</v>
          </cell>
          <cell r="D13" t="str">
            <v>보통인부</v>
          </cell>
          <cell r="E13" t="str">
            <v>인</v>
          </cell>
          <cell r="F13">
            <v>34947</v>
          </cell>
        </row>
        <row r="14">
          <cell r="A14" t="str">
            <v>d012</v>
          </cell>
          <cell r="B14">
            <v>12</v>
          </cell>
          <cell r="C14" t="str">
            <v>노 무 비</v>
          </cell>
          <cell r="D14" t="str">
            <v>비계공</v>
          </cell>
          <cell r="E14" t="str">
            <v>인</v>
          </cell>
          <cell r="F14">
            <v>78568</v>
          </cell>
        </row>
        <row r="15">
          <cell r="A15" t="str">
            <v>d013</v>
          </cell>
          <cell r="B15">
            <v>13</v>
          </cell>
          <cell r="C15" t="str">
            <v>노 무 비</v>
          </cell>
          <cell r="D15" t="str">
            <v>송전전공</v>
          </cell>
          <cell r="E15" t="str">
            <v>인</v>
          </cell>
          <cell r="F15">
            <v>213858</v>
          </cell>
        </row>
        <row r="16">
          <cell r="A16" t="str">
            <v>d014</v>
          </cell>
          <cell r="B16">
            <v>14</v>
          </cell>
          <cell r="C16" t="str">
            <v>노 무 비</v>
          </cell>
          <cell r="D16" t="str">
            <v>철공</v>
          </cell>
          <cell r="E16" t="str">
            <v>인</v>
          </cell>
          <cell r="F16">
            <v>67900</v>
          </cell>
        </row>
        <row r="17">
          <cell r="A17" t="str">
            <v>d015</v>
          </cell>
          <cell r="B17">
            <v>15</v>
          </cell>
          <cell r="C17" t="str">
            <v>노 무 비</v>
          </cell>
          <cell r="D17" t="str">
            <v>안전관리기사 1급</v>
          </cell>
          <cell r="E17" t="str">
            <v>인</v>
          </cell>
          <cell r="F17">
            <v>42091</v>
          </cell>
        </row>
        <row r="18">
          <cell r="A18" t="str">
            <v>d016</v>
          </cell>
          <cell r="B18">
            <v>16</v>
          </cell>
          <cell r="C18" t="str">
            <v>노 무 비</v>
          </cell>
          <cell r="D18" t="str">
            <v>안전관리기사 2급</v>
          </cell>
          <cell r="E18" t="str">
            <v>인</v>
          </cell>
          <cell r="F18">
            <v>36222</v>
          </cell>
        </row>
        <row r="19">
          <cell r="A19" t="str">
            <v>d017</v>
          </cell>
          <cell r="B19">
            <v>17</v>
          </cell>
          <cell r="C19" t="str">
            <v>노 무 비</v>
          </cell>
          <cell r="D19" t="str">
            <v>용접공(일반)</v>
          </cell>
          <cell r="E19" t="str">
            <v>인</v>
          </cell>
          <cell r="F19">
            <v>65529</v>
          </cell>
        </row>
        <row r="20">
          <cell r="A20" t="str">
            <v>d018</v>
          </cell>
          <cell r="B20">
            <v>18</v>
          </cell>
          <cell r="C20" t="str">
            <v>노 무 비</v>
          </cell>
          <cell r="D20" t="str">
            <v>저압케이블전공</v>
          </cell>
          <cell r="E20" t="str">
            <v>인</v>
          </cell>
          <cell r="F20">
            <v>63007</v>
          </cell>
        </row>
        <row r="21">
          <cell r="A21" t="str">
            <v>d019</v>
          </cell>
          <cell r="B21">
            <v>19</v>
          </cell>
          <cell r="C21" t="str">
            <v>노 무 비</v>
          </cell>
          <cell r="D21" t="str">
            <v>전기공사 기사1급</v>
          </cell>
          <cell r="E21" t="str">
            <v>인</v>
          </cell>
          <cell r="F21">
            <v>65241</v>
          </cell>
        </row>
        <row r="22">
          <cell r="A22" t="str">
            <v>d020</v>
          </cell>
          <cell r="B22">
            <v>20</v>
          </cell>
          <cell r="C22" t="str">
            <v>노 무 비</v>
          </cell>
          <cell r="D22" t="str">
            <v>전기공사 기사2급</v>
          </cell>
          <cell r="E22" t="str">
            <v>인</v>
          </cell>
          <cell r="F22">
            <v>57636</v>
          </cell>
        </row>
        <row r="23">
          <cell r="A23" t="str">
            <v>d021</v>
          </cell>
          <cell r="B23">
            <v>21</v>
          </cell>
          <cell r="C23" t="str">
            <v>노 무 비</v>
          </cell>
          <cell r="D23" t="str">
            <v>통신 기능사</v>
          </cell>
          <cell r="E23" t="str">
            <v>인</v>
          </cell>
          <cell r="F23">
            <v>72145</v>
          </cell>
        </row>
        <row r="24">
          <cell r="A24" t="str">
            <v>d022</v>
          </cell>
          <cell r="B24">
            <v>22</v>
          </cell>
          <cell r="C24" t="str">
            <v>노 무 비</v>
          </cell>
          <cell r="D24" t="str">
            <v>통신기사 1급</v>
          </cell>
          <cell r="E24" t="str">
            <v>인</v>
          </cell>
          <cell r="F24">
            <v>89527</v>
          </cell>
        </row>
        <row r="25">
          <cell r="A25" t="str">
            <v>d023</v>
          </cell>
          <cell r="B25">
            <v>23</v>
          </cell>
          <cell r="C25" t="str">
            <v>노 무 비</v>
          </cell>
          <cell r="D25" t="str">
            <v>통신기사 2급</v>
          </cell>
          <cell r="E25" t="str">
            <v>인</v>
          </cell>
          <cell r="F25">
            <v>78395</v>
          </cell>
        </row>
        <row r="26">
          <cell r="A26" t="str">
            <v>d024</v>
          </cell>
          <cell r="B26">
            <v>24</v>
          </cell>
          <cell r="C26" t="str">
            <v>노 무 비</v>
          </cell>
          <cell r="D26" t="str">
            <v>통신내선공</v>
          </cell>
          <cell r="E26" t="str">
            <v>인</v>
          </cell>
          <cell r="F26">
            <v>70804</v>
          </cell>
        </row>
        <row r="27">
          <cell r="A27" t="str">
            <v>d025</v>
          </cell>
          <cell r="B27">
            <v>25</v>
          </cell>
          <cell r="C27" t="str">
            <v>노 무 비</v>
          </cell>
          <cell r="D27" t="str">
            <v>통신설비공</v>
          </cell>
          <cell r="E27" t="str">
            <v>인</v>
          </cell>
          <cell r="F27">
            <v>73709</v>
          </cell>
        </row>
        <row r="28">
          <cell r="A28" t="str">
            <v>d026</v>
          </cell>
          <cell r="B28">
            <v>26</v>
          </cell>
          <cell r="C28" t="str">
            <v>노 무 비</v>
          </cell>
          <cell r="D28" t="str">
            <v>통신외선공</v>
          </cell>
          <cell r="E28" t="str">
            <v>인</v>
          </cell>
          <cell r="F28">
            <v>84302</v>
          </cell>
        </row>
        <row r="29">
          <cell r="A29" t="str">
            <v>d027</v>
          </cell>
          <cell r="B29">
            <v>27</v>
          </cell>
          <cell r="C29" t="str">
            <v>노 무 비</v>
          </cell>
          <cell r="D29" t="str">
            <v>통신케이블공</v>
          </cell>
          <cell r="E29" t="str">
            <v>인</v>
          </cell>
          <cell r="F29">
            <v>87823</v>
          </cell>
        </row>
        <row r="30">
          <cell r="A30" t="str">
            <v>d028</v>
          </cell>
          <cell r="B30">
            <v>28</v>
          </cell>
          <cell r="C30" t="str">
            <v>노 무 비</v>
          </cell>
          <cell r="D30" t="str">
            <v>특별인부</v>
          </cell>
          <cell r="E30" t="str">
            <v>인</v>
          </cell>
          <cell r="F30">
            <v>55074</v>
          </cell>
        </row>
        <row r="31">
          <cell r="A31" t="str">
            <v>d029</v>
          </cell>
          <cell r="B31">
            <v>29</v>
          </cell>
          <cell r="C31" t="str">
            <v>노 무 비</v>
          </cell>
          <cell r="D31" t="str">
            <v>프랜트전공</v>
          </cell>
          <cell r="E31" t="str">
            <v>인</v>
          </cell>
          <cell r="F31">
            <v>62877</v>
          </cell>
        </row>
        <row r="32">
          <cell r="A32" t="str">
            <v>d030</v>
          </cell>
          <cell r="B32">
            <v>30</v>
          </cell>
          <cell r="C32" t="str">
            <v>노 무 비</v>
          </cell>
          <cell r="D32" t="str">
            <v>형틀목공</v>
          </cell>
          <cell r="E32" t="str">
            <v>인</v>
          </cell>
          <cell r="F32">
            <v>70616</v>
          </cell>
        </row>
        <row r="33">
          <cell r="A33" t="str">
            <v>d031</v>
          </cell>
          <cell r="B33">
            <v>31</v>
          </cell>
          <cell r="C33" t="str">
            <v>노 무 비</v>
          </cell>
          <cell r="D33" t="str">
            <v>CPU 시험기사</v>
          </cell>
          <cell r="E33" t="str">
            <v>인</v>
          </cell>
          <cell r="F33">
            <v>76241</v>
          </cell>
        </row>
        <row r="34">
          <cell r="A34" t="str">
            <v>d032</v>
          </cell>
          <cell r="B34">
            <v>32</v>
          </cell>
          <cell r="C34" t="str">
            <v>노 무 비</v>
          </cell>
          <cell r="D34" t="str">
            <v>H/W 설치기사</v>
          </cell>
          <cell r="E34" t="str">
            <v>인</v>
          </cell>
          <cell r="F34">
            <v>79720</v>
          </cell>
        </row>
        <row r="35">
          <cell r="A35" t="str">
            <v>d033</v>
          </cell>
          <cell r="B35">
            <v>33</v>
          </cell>
          <cell r="C35" t="str">
            <v>노 무 비</v>
          </cell>
          <cell r="D35" t="str">
            <v>H/W 시험기사</v>
          </cell>
          <cell r="E35" t="str">
            <v>인</v>
          </cell>
          <cell r="F35">
            <v>75373</v>
          </cell>
        </row>
        <row r="36">
          <cell r="A36" t="str">
            <v>d034</v>
          </cell>
          <cell r="B36">
            <v>34</v>
          </cell>
          <cell r="C36" t="str">
            <v>노 무 비</v>
          </cell>
          <cell r="D36" t="str">
            <v>S/W 시험기사</v>
          </cell>
          <cell r="E36" t="str">
            <v>인</v>
          </cell>
          <cell r="F36">
            <v>75292</v>
          </cell>
        </row>
        <row r="37">
          <cell r="A37" t="str">
            <v>d035</v>
          </cell>
          <cell r="B37">
            <v>35</v>
          </cell>
          <cell r="C37" t="str">
            <v>노 무 비</v>
          </cell>
          <cell r="D37" t="str">
            <v>도장공</v>
          </cell>
          <cell r="E37" t="str">
            <v>인</v>
          </cell>
          <cell r="F37">
            <v>59569</v>
          </cell>
        </row>
        <row r="38">
          <cell r="A38" t="str">
            <v>d186</v>
          </cell>
          <cell r="B38">
            <v>186</v>
          </cell>
          <cell r="C38" t="str">
            <v>90도 H Elbow</v>
          </cell>
          <cell r="D38" t="str">
            <v>W=300</v>
          </cell>
          <cell r="E38" t="str">
            <v>EA</v>
          </cell>
          <cell r="F38">
            <v>18000</v>
          </cell>
        </row>
        <row r="39">
          <cell r="A39" t="str">
            <v>d185</v>
          </cell>
          <cell r="B39">
            <v>185</v>
          </cell>
          <cell r="C39" t="str">
            <v>90도 V Elbow</v>
          </cell>
          <cell r="D39" t="str">
            <v>W=300</v>
          </cell>
          <cell r="E39" t="str">
            <v>EA</v>
          </cell>
          <cell r="F39">
            <v>13500</v>
          </cell>
        </row>
        <row r="40">
          <cell r="A40" t="str">
            <v>d036</v>
          </cell>
          <cell r="B40">
            <v>36</v>
          </cell>
          <cell r="C40" t="str">
            <v>가요전선관</v>
          </cell>
          <cell r="D40" t="str">
            <v>방수 16mm</v>
          </cell>
          <cell r="E40" t="str">
            <v>M</v>
          </cell>
          <cell r="F40">
            <v>240</v>
          </cell>
          <cell r="G40">
            <v>5.8799999999999998E-2</v>
          </cell>
        </row>
        <row r="41">
          <cell r="A41" t="str">
            <v>d037</v>
          </cell>
          <cell r="B41">
            <v>37</v>
          </cell>
          <cell r="C41" t="str">
            <v>가요전선관</v>
          </cell>
          <cell r="D41" t="str">
            <v>방수 22mm</v>
          </cell>
          <cell r="E41" t="str">
            <v>M</v>
          </cell>
          <cell r="F41">
            <v>330</v>
          </cell>
          <cell r="G41">
            <v>7.5600000000000001E-2</v>
          </cell>
        </row>
        <row r="42">
          <cell r="A42" t="str">
            <v>d038</v>
          </cell>
          <cell r="B42">
            <v>38</v>
          </cell>
          <cell r="C42" t="str">
            <v>가요전선관</v>
          </cell>
          <cell r="D42" t="str">
            <v>비방수 16mm</v>
          </cell>
          <cell r="E42" t="str">
            <v>M</v>
          </cell>
          <cell r="F42">
            <v>160</v>
          </cell>
          <cell r="G42">
            <v>4.9000000000000002E-2</v>
          </cell>
        </row>
        <row r="43">
          <cell r="A43" t="str">
            <v>d039</v>
          </cell>
          <cell r="B43">
            <v>39</v>
          </cell>
          <cell r="C43" t="str">
            <v>가요전선관</v>
          </cell>
          <cell r="D43" t="str">
            <v>비방수 22mm</v>
          </cell>
          <cell r="E43" t="str">
            <v>M</v>
          </cell>
          <cell r="F43">
            <v>190</v>
          </cell>
          <cell r="G43">
            <v>6.3E-2</v>
          </cell>
        </row>
        <row r="44">
          <cell r="A44" t="str">
            <v>d040</v>
          </cell>
          <cell r="B44">
            <v>40</v>
          </cell>
          <cell r="C44" t="str">
            <v>감지기</v>
          </cell>
          <cell r="D44" t="str">
            <v>연기식</v>
          </cell>
          <cell r="E44" t="str">
            <v>EA</v>
          </cell>
          <cell r="F44">
            <v>4500</v>
          </cell>
          <cell r="G44">
            <v>0.13</v>
          </cell>
        </row>
        <row r="45">
          <cell r="A45" t="str">
            <v>d041</v>
          </cell>
          <cell r="B45">
            <v>41</v>
          </cell>
          <cell r="C45" t="str">
            <v>감지기</v>
          </cell>
          <cell r="D45" t="str">
            <v>차동식</v>
          </cell>
          <cell r="E45" t="str">
            <v>EA</v>
          </cell>
          <cell r="F45">
            <v>4500</v>
          </cell>
          <cell r="G45">
            <v>0.13</v>
          </cell>
        </row>
        <row r="46">
          <cell r="A46" t="str">
            <v>d042</v>
          </cell>
          <cell r="B46">
            <v>42</v>
          </cell>
          <cell r="C46" t="str">
            <v>강관</v>
          </cell>
          <cell r="D46" t="str">
            <v>백관 32mm</v>
          </cell>
          <cell r="E46" t="str">
            <v>M</v>
          </cell>
          <cell r="F46">
            <v>1485</v>
          </cell>
        </row>
        <row r="47">
          <cell r="A47" t="str">
            <v>d043</v>
          </cell>
          <cell r="B47">
            <v>43</v>
          </cell>
          <cell r="C47" t="str">
            <v>강관</v>
          </cell>
          <cell r="D47" t="str">
            <v>백관 40mm</v>
          </cell>
          <cell r="E47" t="str">
            <v>M</v>
          </cell>
          <cell r="F47">
            <v>1710</v>
          </cell>
        </row>
        <row r="48">
          <cell r="A48" t="str">
            <v>d044</v>
          </cell>
          <cell r="B48">
            <v>44</v>
          </cell>
          <cell r="C48" t="str">
            <v>경종</v>
          </cell>
          <cell r="D48" t="str">
            <v>DC 24V MBD</v>
          </cell>
          <cell r="E48" t="str">
            <v>EA</v>
          </cell>
          <cell r="F48">
            <v>5000</v>
          </cell>
          <cell r="G48">
            <v>0.15</v>
          </cell>
        </row>
        <row r="49">
          <cell r="A49" t="str">
            <v>d046</v>
          </cell>
          <cell r="B49">
            <v>46</v>
          </cell>
          <cell r="C49" t="str">
            <v>계량기 함</v>
          </cell>
          <cell r="D49" t="str">
            <v>1Ø2W 3-4세대용(SUS)</v>
          </cell>
          <cell r="E49" t="str">
            <v>EA</v>
          </cell>
          <cell r="F49">
            <v>36400</v>
          </cell>
          <cell r="G49">
            <v>0.3</v>
          </cell>
        </row>
        <row r="50">
          <cell r="A50" t="str">
            <v>d045</v>
          </cell>
          <cell r="B50">
            <v>45</v>
          </cell>
          <cell r="C50" t="str">
            <v>계량기 함</v>
          </cell>
          <cell r="D50" t="str">
            <v>합성수지 3Ø4W 중형</v>
          </cell>
          <cell r="E50" t="str">
            <v>EA</v>
          </cell>
          <cell r="F50">
            <v>17100</v>
          </cell>
          <cell r="G50">
            <v>0.3</v>
          </cell>
        </row>
        <row r="51">
          <cell r="A51" t="str">
            <v>d047</v>
          </cell>
          <cell r="B51">
            <v>47</v>
          </cell>
          <cell r="C51" t="str">
            <v>고압 애폭시애자</v>
          </cell>
          <cell r="D51" t="str">
            <v>7.2KV 55mm x 80mm</v>
          </cell>
          <cell r="E51" t="str">
            <v>EA</v>
          </cell>
          <cell r="F51">
            <v>3000</v>
          </cell>
          <cell r="H51">
            <v>0.21</v>
          </cell>
          <cell r="M51">
            <v>0.15</v>
          </cell>
        </row>
        <row r="52">
          <cell r="A52" t="str">
            <v>d048</v>
          </cell>
          <cell r="B52">
            <v>48</v>
          </cell>
          <cell r="C52" t="str">
            <v>고조도 반삿갓</v>
          </cell>
          <cell r="D52" t="str">
            <v>220(V)x20Wx2등</v>
          </cell>
          <cell r="E52" t="str">
            <v>EA</v>
          </cell>
          <cell r="F52">
            <v>5780</v>
          </cell>
        </row>
        <row r="53">
          <cell r="A53" t="str">
            <v>d049</v>
          </cell>
          <cell r="B53">
            <v>49</v>
          </cell>
          <cell r="C53" t="str">
            <v>고조도 반삿갓</v>
          </cell>
          <cell r="D53" t="str">
            <v>220(V)x40Wx2등</v>
          </cell>
          <cell r="E53" t="str">
            <v>EA</v>
          </cell>
          <cell r="F53">
            <v>8000</v>
          </cell>
        </row>
        <row r="54">
          <cell r="A54" t="str">
            <v>d050</v>
          </cell>
          <cell r="B54">
            <v>50</v>
          </cell>
          <cell r="C54" t="str">
            <v>나이프 S/W</v>
          </cell>
          <cell r="D54" t="str">
            <v>4P 200A</v>
          </cell>
          <cell r="E54" t="str">
            <v>EA</v>
          </cell>
          <cell r="F54">
            <v>45000</v>
          </cell>
          <cell r="G54">
            <v>0.68899999999999995</v>
          </cell>
        </row>
        <row r="55">
          <cell r="A55" t="str">
            <v>d051</v>
          </cell>
          <cell r="B55">
            <v>51</v>
          </cell>
          <cell r="C55" t="str">
            <v>넛트 와샤</v>
          </cell>
          <cell r="D55" t="str">
            <v>Ø10</v>
          </cell>
          <cell r="E55" t="str">
            <v>EA</v>
          </cell>
          <cell r="F55">
            <v>11.34</v>
          </cell>
        </row>
        <row r="56">
          <cell r="A56" t="str">
            <v>d208</v>
          </cell>
          <cell r="B56">
            <v>208</v>
          </cell>
          <cell r="C56" t="str">
            <v>넝         마</v>
          </cell>
          <cell r="F56">
            <v>0</v>
          </cell>
        </row>
        <row r="57">
          <cell r="A57" t="str">
            <v>d052</v>
          </cell>
          <cell r="B57">
            <v>52</v>
          </cell>
          <cell r="C57" t="str">
            <v>노말밴드</v>
          </cell>
          <cell r="D57" t="str">
            <v>HIPVC28mm</v>
          </cell>
          <cell r="E57" t="str">
            <v>EA</v>
          </cell>
          <cell r="F57">
            <v>585</v>
          </cell>
        </row>
        <row r="58">
          <cell r="A58" t="str">
            <v>d053</v>
          </cell>
          <cell r="B58">
            <v>53</v>
          </cell>
          <cell r="C58" t="str">
            <v>노말밴드</v>
          </cell>
          <cell r="D58" t="str">
            <v>HIPVC36mm</v>
          </cell>
          <cell r="E58" t="str">
            <v>EA</v>
          </cell>
          <cell r="F58">
            <v>750</v>
          </cell>
        </row>
        <row r="59">
          <cell r="A59" t="str">
            <v>d054</v>
          </cell>
          <cell r="B59">
            <v>54</v>
          </cell>
          <cell r="C59" t="str">
            <v>노말밴드</v>
          </cell>
          <cell r="D59" t="str">
            <v>HIPVC42mm</v>
          </cell>
          <cell r="E59" t="str">
            <v>EA</v>
          </cell>
          <cell r="F59">
            <v>950</v>
          </cell>
        </row>
        <row r="60">
          <cell r="A60" t="str">
            <v>d055</v>
          </cell>
          <cell r="B60">
            <v>55</v>
          </cell>
          <cell r="C60" t="str">
            <v>노말밴드</v>
          </cell>
          <cell r="D60" t="str">
            <v>HIPVC54mm</v>
          </cell>
          <cell r="E60" t="str">
            <v>EA</v>
          </cell>
          <cell r="F60">
            <v>1430</v>
          </cell>
        </row>
        <row r="61">
          <cell r="A61" t="str">
            <v>d056</v>
          </cell>
          <cell r="B61">
            <v>56</v>
          </cell>
          <cell r="C61" t="str">
            <v>노말밴드</v>
          </cell>
          <cell r="D61" t="str">
            <v>S/T 28mm</v>
          </cell>
          <cell r="E61" t="str">
            <v>EA</v>
          </cell>
          <cell r="F61">
            <v>1440</v>
          </cell>
        </row>
        <row r="62">
          <cell r="A62" t="str">
            <v>d057</v>
          </cell>
          <cell r="B62">
            <v>57</v>
          </cell>
          <cell r="C62" t="str">
            <v>노말밴드</v>
          </cell>
          <cell r="D62" t="str">
            <v>S/T 36mm</v>
          </cell>
          <cell r="E62" t="str">
            <v>EA</v>
          </cell>
          <cell r="F62">
            <v>2240</v>
          </cell>
        </row>
        <row r="63">
          <cell r="A63" t="str">
            <v>d058</v>
          </cell>
          <cell r="B63">
            <v>58</v>
          </cell>
          <cell r="C63" t="str">
            <v>노말밴드</v>
          </cell>
          <cell r="D63" t="str">
            <v>S/T 42mm</v>
          </cell>
          <cell r="E63" t="str">
            <v>EA</v>
          </cell>
          <cell r="F63">
            <v>2640</v>
          </cell>
        </row>
        <row r="64">
          <cell r="A64" t="str">
            <v>d059</v>
          </cell>
          <cell r="B64">
            <v>59</v>
          </cell>
          <cell r="C64" t="str">
            <v>노말밴드</v>
          </cell>
          <cell r="D64" t="str">
            <v>S/T 54mm</v>
          </cell>
          <cell r="E64" t="str">
            <v>EA</v>
          </cell>
          <cell r="F64">
            <v>4000</v>
          </cell>
        </row>
        <row r="65">
          <cell r="A65" t="str">
            <v>d230</v>
          </cell>
          <cell r="B65">
            <v>230</v>
          </cell>
          <cell r="C65" t="str">
            <v>노말밴드</v>
          </cell>
          <cell r="D65" t="str">
            <v>S/T 104mm</v>
          </cell>
          <cell r="E65" t="str">
            <v>EA</v>
          </cell>
          <cell r="F65">
            <v>18400</v>
          </cell>
        </row>
        <row r="66">
          <cell r="A66" t="str">
            <v>d206</v>
          </cell>
          <cell r="B66">
            <v>206</v>
          </cell>
          <cell r="C66" t="str">
            <v>녹막이  페 인 트</v>
          </cell>
          <cell r="D66" t="str">
            <v>2종 1급</v>
          </cell>
          <cell r="E66" t="str">
            <v>ℓ</v>
          </cell>
          <cell r="F66">
            <v>0</v>
          </cell>
        </row>
        <row r="67">
          <cell r="A67" t="str">
            <v>d211</v>
          </cell>
          <cell r="B67">
            <v>211</v>
          </cell>
          <cell r="C67" t="str">
            <v>ㄷ 형강</v>
          </cell>
          <cell r="D67" t="str">
            <v>5.0t 100x50</v>
          </cell>
          <cell r="E67" t="str">
            <v>EA</v>
          </cell>
          <cell r="F67">
            <v>300</v>
          </cell>
        </row>
        <row r="68">
          <cell r="A68" t="str">
            <v>d064</v>
          </cell>
          <cell r="B68">
            <v>64</v>
          </cell>
          <cell r="C68" t="str">
            <v>동 압착 슬리브</v>
          </cell>
          <cell r="D68" t="str">
            <v>C형 100-38㎟</v>
          </cell>
          <cell r="E68" t="str">
            <v>EA</v>
          </cell>
          <cell r="F68">
            <v>2000</v>
          </cell>
          <cell r="G68">
            <v>0.15</v>
          </cell>
        </row>
        <row r="69">
          <cell r="A69" t="str">
            <v>d065</v>
          </cell>
          <cell r="B69">
            <v>65</v>
          </cell>
          <cell r="C69" t="str">
            <v>동 압착 슬리브</v>
          </cell>
          <cell r="D69" t="str">
            <v>C형 100㎟</v>
          </cell>
          <cell r="E69" t="str">
            <v>EA</v>
          </cell>
          <cell r="F69">
            <v>2375</v>
          </cell>
          <cell r="G69">
            <v>0.15</v>
          </cell>
        </row>
        <row r="70">
          <cell r="A70" t="str">
            <v>d066</v>
          </cell>
          <cell r="B70">
            <v>66</v>
          </cell>
          <cell r="C70" t="str">
            <v>동 압착 슬리브</v>
          </cell>
          <cell r="D70" t="str">
            <v>C형 150㎟</v>
          </cell>
          <cell r="E70" t="str">
            <v>EA</v>
          </cell>
          <cell r="F70">
            <v>2850</v>
          </cell>
          <cell r="G70">
            <v>0.15</v>
          </cell>
        </row>
        <row r="71">
          <cell r="A71" t="str">
            <v>d067</v>
          </cell>
          <cell r="B71">
            <v>67</v>
          </cell>
          <cell r="C71" t="str">
            <v>동 압착 슬리브</v>
          </cell>
          <cell r="D71" t="str">
            <v>C형 200㎟</v>
          </cell>
          <cell r="E71" t="str">
            <v>EA</v>
          </cell>
          <cell r="F71">
            <v>3800</v>
          </cell>
          <cell r="G71">
            <v>0.15</v>
          </cell>
        </row>
        <row r="72">
          <cell r="A72" t="str">
            <v>d060</v>
          </cell>
          <cell r="B72">
            <v>60</v>
          </cell>
          <cell r="C72" t="str">
            <v>동 압착 슬리브</v>
          </cell>
          <cell r="D72" t="str">
            <v>C형 22㎟</v>
          </cell>
          <cell r="E72" t="str">
            <v>EA</v>
          </cell>
          <cell r="F72">
            <v>950</v>
          </cell>
          <cell r="G72">
            <v>0.15</v>
          </cell>
        </row>
        <row r="73">
          <cell r="A73" t="str">
            <v>d068</v>
          </cell>
          <cell r="B73">
            <v>68</v>
          </cell>
          <cell r="C73" t="str">
            <v>동 압착 슬리브</v>
          </cell>
          <cell r="D73" t="str">
            <v>C형 250㎟</v>
          </cell>
          <cell r="E73" t="str">
            <v>EA</v>
          </cell>
          <cell r="F73">
            <v>4940</v>
          </cell>
          <cell r="G73">
            <v>0.15</v>
          </cell>
        </row>
        <row r="74">
          <cell r="A74" t="str">
            <v>d061</v>
          </cell>
          <cell r="B74">
            <v>61</v>
          </cell>
          <cell r="C74" t="str">
            <v>동 압착 슬리브</v>
          </cell>
          <cell r="D74" t="str">
            <v>C형 38㎟</v>
          </cell>
          <cell r="E74" t="str">
            <v>EA</v>
          </cell>
          <cell r="F74">
            <v>1235</v>
          </cell>
          <cell r="G74">
            <v>0.15</v>
          </cell>
        </row>
        <row r="75">
          <cell r="A75" t="str">
            <v>d069</v>
          </cell>
          <cell r="B75">
            <v>69</v>
          </cell>
          <cell r="C75" t="str">
            <v>동 압착 슬리브</v>
          </cell>
          <cell r="D75" t="str">
            <v>C형 400-50㎟</v>
          </cell>
          <cell r="E75" t="str">
            <v>EA</v>
          </cell>
          <cell r="F75">
            <v>11000</v>
          </cell>
          <cell r="G75">
            <v>0.15</v>
          </cell>
        </row>
        <row r="76">
          <cell r="A76" t="str">
            <v>d062</v>
          </cell>
          <cell r="B76">
            <v>62</v>
          </cell>
          <cell r="C76" t="str">
            <v>동 압착 슬리브</v>
          </cell>
          <cell r="D76" t="str">
            <v>C형 50㎟</v>
          </cell>
          <cell r="E76" t="str">
            <v>EA</v>
          </cell>
          <cell r="F76">
            <v>1520</v>
          </cell>
          <cell r="G76">
            <v>0.15</v>
          </cell>
        </row>
        <row r="77">
          <cell r="A77" t="str">
            <v>d063</v>
          </cell>
          <cell r="B77">
            <v>63</v>
          </cell>
          <cell r="C77" t="str">
            <v>동 압착 슬리브</v>
          </cell>
          <cell r="D77" t="str">
            <v>C형 80㎟</v>
          </cell>
          <cell r="E77" t="str">
            <v>EA</v>
          </cell>
          <cell r="F77">
            <v>1900</v>
          </cell>
          <cell r="G77">
            <v>0.15</v>
          </cell>
        </row>
        <row r="78">
          <cell r="A78" t="str">
            <v>d070</v>
          </cell>
          <cell r="B78">
            <v>70</v>
          </cell>
          <cell r="C78" t="str">
            <v>동 피뢰침</v>
          </cell>
          <cell r="D78" t="str">
            <v>14 x 485mm</v>
          </cell>
          <cell r="E78" t="str">
            <v>EA</v>
          </cell>
          <cell r="F78">
            <v>9000</v>
          </cell>
          <cell r="G78">
            <v>1.5</v>
          </cell>
        </row>
        <row r="79">
          <cell r="A79" t="str">
            <v>d077</v>
          </cell>
          <cell r="B79">
            <v>77</v>
          </cell>
          <cell r="C79" t="str">
            <v>동관단자</v>
          </cell>
          <cell r="D79" t="str">
            <v>2홀 100㎟</v>
          </cell>
          <cell r="E79" t="str">
            <v>EA</v>
          </cell>
          <cell r="F79">
            <v>1500</v>
          </cell>
        </row>
        <row r="80">
          <cell r="A80" t="str">
            <v>d072</v>
          </cell>
          <cell r="B80">
            <v>72</v>
          </cell>
          <cell r="C80" t="str">
            <v>동관단자</v>
          </cell>
          <cell r="D80" t="str">
            <v>2홀 14㎟</v>
          </cell>
          <cell r="E80" t="str">
            <v>EA</v>
          </cell>
          <cell r="F80">
            <v>330</v>
          </cell>
        </row>
        <row r="81">
          <cell r="A81" t="str">
            <v>d078</v>
          </cell>
          <cell r="B81">
            <v>78</v>
          </cell>
          <cell r="C81" t="str">
            <v>동관단자</v>
          </cell>
          <cell r="D81" t="str">
            <v>2홀 150㎟</v>
          </cell>
          <cell r="E81" t="str">
            <v>EA</v>
          </cell>
          <cell r="F81">
            <v>2400</v>
          </cell>
        </row>
        <row r="82">
          <cell r="A82" t="str">
            <v>d079</v>
          </cell>
          <cell r="B82">
            <v>79</v>
          </cell>
          <cell r="C82" t="str">
            <v>동관단자</v>
          </cell>
          <cell r="D82" t="str">
            <v>2홀 200㎟</v>
          </cell>
          <cell r="E82" t="str">
            <v>EA</v>
          </cell>
          <cell r="F82">
            <v>2800</v>
          </cell>
        </row>
        <row r="83">
          <cell r="A83" t="str">
            <v>d073</v>
          </cell>
          <cell r="B83">
            <v>73</v>
          </cell>
          <cell r="C83" t="str">
            <v>동관단자</v>
          </cell>
          <cell r="D83" t="str">
            <v>2홀 22㎟</v>
          </cell>
          <cell r="E83" t="str">
            <v>EA</v>
          </cell>
          <cell r="F83">
            <v>380</v>
          </cell>
        </row>
        <row r="84">
          <cell r="A84" t="str">
            <v>d080</v>
          </cell>
          <cell r="B84">
            <v>80</v>
          </cell>
          <cell r="C84" t="str">
            <v>동관단자</v>
          </cell>
          <cell r="D84" t="str">
            <v>2홀 250㎟</v>
          </cell>
          <cell r="E84" t="str">
            <v>EA</v>
          </cell>
          <cell r="F84">
            <v>3800</v>
          </cell>
        </row>
        <row r="85">
          <cell r="A85" t="str">
            <v>d081</v>
          </cell>
          <cell r="B85">
            <v>81</v>
          </cell>
          <cell r="C85" t="str">
            <v>동관단자</v>
          </cell>
          <cell r="D85" t="str">
            <v>2홀 325㎟</v>
          </cell>
          <cell r="E85" t="str">
            <v>EA</v>
          </cell>
          <cell r="F85">
            <v>6500</v>
          </cell>
        </row>
        <row r="86">
          <cell r="A86" t="str">
            <v>d074</v>
          </cell>
          <cell r="B86">
            <v>74</v>
          </cell>
          <cell r="C86" t="str">
            <v>동관단자</v>
          </cell>
          <cell r="D86" t="str">
            <v>2홀 38㎟</v>
          </cell>
          <cell r="E86" t="str">
            <v>EA</v>
          </cell>
          <cell r="F86">
            <v>520</v>
          </cell>
        </row>
        <row r="87">
          <cell r="A87" t="str">
            <v>d082</v>
          </cell>
          <cell r="B87">
            <v>82</v>
          </cell>
          <cell r="C87" t="str">
            <v>동관단자</v>
          </cell>
          <cell r="D87" t="str">
            <v>2홀 400㎟</v>
          </cell>
          <cell r="E87" t="str">
            <v>EA</v>
          </cell>
          <cell r="F87">
            <v>8000</v>
          </cell>
        </row>
        <row r="88">
          <cell r="A88" t="str">
            <v>d075</v>
          </cell>
          <cell r="B88">
            <v>75</v>
          </cell>
          <cell r="C88" t="str">
            <v>동관단자</v>
          </cell>
          <cell r="D88" t="str">
            <v>2홀 60㎟</v>
          </cell>
          <cell r="E88" t="str">
            <v>EA</v>
          </cell>
          <cell r="F88">
            <v>800</v>
          </cell>
        </row>
        <row r="89">
          <cell r="A89" t="str">
            <v>d076</v>
          </cell>
          <cell r="B89">
            <v>76</v>
          </cell>
          <cell r="C89" t="str">
            <v>동관단자</v>
          </cell>
          <cell r="D89" t="str">
            <v>2홀 80㎟</v>
          </cell>
          <cell r="E89" t="str">
            <v>EA</v>
          </cell>
          <cell r="F89">
            <v>990</v>
          </cell>
        </row>
        <row r="90">
          <cell r="A90" t="str">
            <v>d071</v>
          </cell>
          <cell r="B90">
            <v>71</v>
          </cell>
          <cell r="C90" t="str">
            <v>동관단자</v>
          </cell>
          <cell r="D90" t="str">
            <v>2홀 8㎟</v>
          </cell>
          <cell r="E90" t="str">
            <v>EA</v>
          </cell>
          <cell r="F90">
            <v>280</v>
          </cell>
        </row>
        <row r="91">
          <cell r="A91" t="str">
            <v>d083</v>
          </cell>
          <cell r="B91">
            <v>83</v>
          </cell>
          <cell r="C91" t="str">
            <v>동축케이블(T.V)</v>
          </cell>
          <cell r="D91" t="str">
            <v>ECX 5C-2V</v>
          </cell>
          <cell r="E91" t="str">
            <v>M</v>
          </cell>
          <cell r="F91">
            <v>330</v>
          </cell>
          <cell r="K91">
            <v>1.7999999999999999E-2</v>
          </cell>
        </row>
        <row r="92">
          <cell r="A92" t="str">
            <v>d084</v>
          </cell>
          <cell r="B92">
            <v>84</v>
          </cell>
          <cell r="C92" t="str">
            <v>리미트 S/W</v>
          </cell>
          <cell r="D92" t="str">
            <v>250V15A 로라레바형</v>
          </cell>
          <cell r="E92" t="str">
            <v>EA</v>
          </cell>
          <cell r="F92">
            <v>5100</v>
          </cell>
          <cell r="G92">
            <v>0.12</v>
          </cell>
        </row>
        <row r="93">
          <cell r="A93" t="str">
            <v>d085</v>
          </cell>
          <cell r="B93">
            <v>85</v>
          </cell>
          <cell r="C93" t="str">
            <v>모  래</v>
          </cell>
          <cell r="D93" t="str">
            <v>세사</v>
          </cell>
          <cell r="E93" t="str">
            <v>㎣</v>
          </cell>
          <cell r="F93">
            <v>7000</v>
          </cell>
        </row>
        <row r="94">
          <cell r="A94" t="str">
            <v>d086</v>
          </cell>
          <cell r="B94">
            <v>86</v>
          </cell>
          <cell r="C94" t="str">
            <v>발신기</v>
          </cell>
          <cell r="D94" t="str">
            <v>2급(보통형)</v>
          </cell>
          <cell r="E94" t="str">
            <v>EA</v>
          </cell>
          <cell r="F94">
            <v>3400</v>
          </cell>
          <cell r="G94">
            <v>0.3</v>
          </cell>
        </row>
        <row r="95">
          <cell r="A95" t="str">
            <v>d200</v>
          </cell>
          <cell r="B95">
            <v>200</v>
          </cell>
          <cell r="C95" t="str">
            <v>발전기 접속함</v>
          </cell>
          <cell r="D95" t="str">
            <v>접속자 200A</v>
          </cell>
          <cell r="E95" t="str">
            <v>면</v>
          </cell>
          <cell r="F95">
            <v>0</v>
          </cell>
          <cell r="G95">
            <v>0.92200000000000004</v>
          </cell>
        </row>
        <row r="96">
          <cell r="A96" t="str">
            <v>d087</v>
          </cell>
          <cell r="B96">
            <v>87</v>
          </cell>
          <cell r="C96" t="str">
            <v>백열등기구</v>
          </cell>
          <cell r="D96" t="str">
            <v>220V 100W 방폭증</v>
          </cell>
          <cell r="E96" t="str">
            <v>SET</v>
          </cell>
          <cell r="F96">
            <v>56000</v>
          </cell>
          <cell r="G96">
            <v>0.36</v>
          </cell>
        </row>
        <row r="97">
          <cell r="A97" t="str">
            <v>d197</v>
          </cell>
          <cell r="B97">
            <v>197</v>
          </cell>
          <cell r="C97" t="str">
            <v>백열등기구</v>
          </cell>
          <cell r="D97" t="str">
            <v>직부형</v>
          </cell>
          <cell r="E97" t="str">
            <v>SET</v>
          </cell>
          <cell r="F97">
            <v>5000</v>
          </cell>
          <cell r="G97">
            <v>0.18</v>
          </cell>
        </row>
        <row r="98">
          <cell r="A98" t="str">
            <v>d088</v>
          </cell>
          <cell r="B98">
            <v>88</v>
          </cell>
          <cell r="C98" t="str">
            <v>백열전구</v>
          </cell>
          <cell r="D98" t="str">
            <v>220V 60W</v>
          </cell>
          <cell r="E98" t="str">
            <v>EA</v>
          </cell>
          <cell r="F98">
            <v>220</v>
          </cell>
        </row>
        <row r="99">
          <cell r="A99" t="str">
            <v>d091</v>
          </cell>
          <cell r="B99">
            <v>91</v>
          </cell>
          <cell r="C99" t="str">
            <v>브스바</v>
          </cell>
          <cell r="D99" t="str">
            <v>100x100x1000mm(8.9)</v>
          </cell>
          <cell r="E99" t="str">
            <v>Kg</v>
          </cell>
          <cell r="F99">
            <v>2850</v>
          </cell>
          <cell r="H99">
            <v>0.13</v>
          </cell>
          <cell r="M99">
            <v>0.09</v>
          </cell>
        </row>
        <row r="100">
          <cell r="A100" t="str">
            <v>d089</v>
          </cell>
          <cell r="B100">
            <v>89</v>
          </cell>
          <cell r="C100" t="str">
            <v>브스바</v>
          </cell>
          <cell r="D100" t="str">
            <v>3.0mm x 25(0.66)</v>
          </cell>
          <cell r="E100" t="str">
            <v>Kg</v>
          </cell>
          <cell r="F100">
            <v>2850</v>
          </cell>
          <cell r="H100">
            <v>0.12</v>
          </cell>
          <cell r="M100">
            <v>0.08</v>
          </cell>
        </row>
        <row r="101">
          <cell r="A101" t="str">
            <v>d090</v>
          </cell>
          <cell r="B101">
            <v>90</v>
          </cell>
          <cell r="C101" t="str">
            <v>브스바</v>
          </cell>
          <cell r="D101" t="str">
            <v>3.0mm x 50(1.33)</v>
          </cell>
          <cell r="E101" t="str">
            <v>Kg</v>
          </cell>
          <cell r="F101">
            <v>2850</v>
          </cell>
          <cell r="H101">
            <v>0.12</v>
          </cell>
          <cell r="M101">
            <v>0.08</v>
          </cell>
        </row>
        <row r="102">
          <cell r="A102" t="str">
            <v>d092</v>
          </cell>
          <cell r="B102">
            <v>92</v>
          </cell>
          <cell r="C102" t="str">
            <v>비디오폰</v>
          </cell>
          <cell r="D102" t="str">
            <v xml:space="preserve">CH 911SV 화재,방범,가스 </v>
          </cell>
          <cell r="E102" t="str">
            <v>SET</v>
          </cell>
          <cell r="F102">
            <v>440000</v>
          </cell>
          <cell r="G102">
            <v>0.44</v>
          </cell>
        </row>
        <row r="103">
          <cell r="A103" t="str">
            <v>d095</v>
          </cell>
          <cell r="B103">
            <v>95</v>
          </cell>
          <cell r="C103" t="str">
            <v>세프티 S/W</v>
          </cell>
          <cell r="D103" t="str">
            <v>3P 100A</v>
          </cell>
          <cell r="E103" t="str">
            <v>EA</v>
          </cell>
          <cell r="F103">
            <v>56300</v>
          </cell>
          <cell r="G103">
            <v>0.4</v>
          </cell>
        </row>
        <row r="104">
          <cell r="A104" t="str">
            <v>d096</v>
          </cell>
          <cell r="B104">
            <v>96</v>
          </cell>
          <cell r="C104" t="str">
            <v>세프티 S/W</v>
          </cell>
          <cell r="D104" t="str">
            <v>3P 200A</v>
          </cell>
          <cell r="E104" t="str">
            <v>EA</v>
          </cell>
          <cell r="F104">
            <v>112500</v>
          </cell>
          <cell r="G104">
            <v>0.55000000000000004</v>
          </cell>
        </row>
        <row r="105">
          <cell r="A105" t="str">
            <v>d093</v>
          </cell>
          <cell r="B105">
            <v>93</v>
          </cell>
          <cell r="C105" t="str">
            <v>세프티 S/W</v>
          </cell>
          <cell r="D105" t="str">
            <v>3P 30A</v>
          </cell>
          <cell r="E105" t="str">
            <v>EA</v>
          </cell>
          <cell r="F105">
            <v>22500</v>
          </cell>
          <cell r="G105">
            <v>0.2</v>
          </cell>
        </row>
        <row r="106">
          <cell r="A106" t="str">
            <v>d094</v>
          </cell>
          <cell r="B106">
            <v>94</v>
          </cell>
          <cell r="C106" t="str">
            <v>세프티 S/W</v>
          </cell>
          <cell r="D106" t="str">
            <v>3P 60A</v>
          </cell>
          <cell r="E106" t="str">
            <v>EA</v>
          </cell>
          <cell r="F106">
            <v>30400</v>
          </cell>
          <cell r="G106">
            <v>0.3</v>
          </cell>
        </row>
        <row r="107">
          <cell r="A107" t="str">
            <v>d097</v>
          </cell>
          <cell r="B107">
            <v>97</v>
          </cell>
          <cell r="C107" t="str">
            <v>셋트 앙카</v>
          </cell>
          <cell r="D107" t="str">
            <v>1/2" x 100</v>
          </cell>
          <cell r="E107" t="str">
            <v>EA</v>
          </cell>
          <cell r="F107">
            <v>140</v>
          </cell>
          <cell r="G107">
            <v>0.08</v>
          </cell>
          <cell r="M107">
            <v>3.5999999999999997E-2</v>
          </cell>
        </row>
        <row r="108">
          <cell r="A108" t="str">
            <v>d098</v>
          </cell>
          <cell r="B108">
            <v>98</v>
          </cell>
          <cell r="C108" t="str">
            <v>수신기</v>
          </cell>
          <cell r="D108" t="str">
            <v>P형 1급 5CC</v>
          </cell>
          <cell r="E108" t="str">
            <v>대</v>
          </cell>
          <cell r="F108">
            <v>180000</v>
          </cell>
          <cell r="G108">
            <v>7.5</v>
          </cell>
        </row>
        <row r="109">
          <cell r="A109" t="str">
            <v>d099</v>
          </cell>
          <cell r="B109">
            <v>99</v>
          </cell>
          <cell r="C109" t="str">
            <v>스위치 박스</v>
          </cell>
          <cell r="D109" t="str">
            <v>S/W BOX 54mm 1EA</v>
          </cell>
          <cell r="E109" t="str">
            <v>EA</v>
          </cell>
          <cell r="F109">
            <v>440</v>
          </cell>
          <cell r="G109">
            <v>0.2</v>
          </cell>
        </row>
        <row r="110">
          <cell r="A110" t="str">
            <v>d100</v>
          </cell>
          <cell r="B110">
            <v>100</v>
          </cell>
          <cell r="C110" t="str">
            <v>스위치(매입램프)</v>
          </cell>
          <cell r="D110" t="str">
            <v>250V15A1구 ALW1111</v>
          </cell>
          <cell r="E110" t="str">
            <v>EA</v>
          </cell>
          <cell r="F110">
            <v>820</v>
          </cell>
          <cell r="G110">
            <v>6.5000000000000002E-2</v>
          </cell>
        </row>
        <row r="111">
          <cell r="A111" t="str">
            <v>d101</v>
          </cell>
          <cell r="B111">
            <v>101</v>
          </cell>
          <cell r="C111" t="str">
            <v>스위치(매입램프)</v>
          </cell>
          <cell r="D111" t="str">
            <v>250V15A2구 ALW1111</v>
          </cell>
          <cell r="E111" t="str">
            <v>EA</v>
          </cell>
          <cell r="F111">
            <v>1080</v>
          </cell>
          <cell r="G111">
            <v>7.8E-2</v>
          </cell>
        </row>
        <row r="112">
          <cell r="A112" t="str">
            <v>d102</v>
          </cell>
          <cell r="B112">
            <v>102</v>
          </cell>
          <cell r="C112" t="str">
            <v>스위치(매입램프)</v>
          </cell>
          <cell r="D112" t="str">
            <v>250V15A3구 ALW1111</v>
          </cell>
          <cell r="E112" t="str">
            <v>EA</v>
          </cell>
          <cell r="F112">
            <v>2600</v>
          </cell>
          <cell r="G112">
            <v>9.0999999999999998E-2</v>
          </cell>
        </row>
        <row r="113">
          <cell r="A113" t="str">
            <v>d103</v>
          </cell>
          <cell r="B113">
            <v>103</v>
          </cell>
          <cell r="C113" t="str">
            <v>스위치(매입램프)</v>
          </cell>
          <cell r="D113" t="str">
            <v>250V15A3로 ALW1111</v>
          </cell>
          <cell r="E113" t="str">
            <v>EA</v>
          </cell>
          <cell r="F113">
            <v>1004</v>
          </cell>
          <cell r="G113">
            <v>9.5000000000000001E-2</v>
          </cell>
        </row>
        <row r="114">
          <cell r="A114" t="str">
            <v>d207</v>
          </cell>
          <cell r="B114">
            <v>207</v>
          </cell>
          <cell r="C114" t="str">
            <v>신         너</v>
          </cell>
          <cell r="D114" t="str">
            <v>1종 1급 DR291</v>
          </cell>
          <cell r="E114" t="str">
            <v>ℓ</v>
          </cell>
          <cell r="F114">
            <v>0</v>
          </cell>
        </row>
        <row r="115">
          <cell r="A115" t="str">
            <v>d104</v>
          </cell>
          <cell r="B115">
            <v>104</v>
          </cell>
          <cell r="C115" t="str">
            <v>아우트레트 박스</v>
          </cell>
          <cell r="D115" t="str">
            <v>4각BOX 54mm</v>
          </cell>
          <cell r="E115" t="str">
            <v>EA</v>
          </cell>
          <cell r="F115">
            <v>489</v>
          </cell>
          <cell r="G115">
            <v>0.2</v>
          </cell>
        </row>
        <row r="116">
          <cell r="A116" t="str">
            <v>d105</v>
          </cell>
          <cell r="B116">
            <v>105</v>
          </cell>
          <cell r="C116" t="str">
            <v>아우트레트 박스</v>
          </cell>
          <cell r="D116" t="str">
            <v>8각BOX 54mm</v>
          </cell>
          <cell r="E116" t="str">
            <v>EA</v>
          </cell>
          <cell r="F116">
            <v>445</v>
          </cell>
          <cell r="G116">
            <v>0.2</v>
          </cell>
        </row>
        <row r="117">
          <cell r="A117" t="str">
            <v>d106</v>
          </cell>
          <cell r="B117">
            <v>106</v>
          </cell>
          <cell r="C117" t="str">
            <v>아우트레트 박스</v>
          </cell>
          <cell r="D117" t="str">
            <v>S/WBOX 54mm</v>
          </cell>
          <cell r="E117" t="str">
            <v>EA</v>
          </cell>
          <cell r="F117">
            <v>360</v>
          </cell>
          <cell r="G117">
            <v>0.2</v>
          </cell>
        </row>
        <row r="118">
          <cell r="A118" t="str">
            <v>d213</v>
          </cell>
          <cell r="B118">
            <v>213</v>
          </cell>
          <cell r="C118" t="str">
            <v>앵 카 볼 트</v>
          </cell>
          <cell r="D118" t="str">
            <v>13MM(1/2)x125L</v>
          </cell>
          <cell r="E118" t="str">
            <v>EA</v>
          </cell>
          <cell r="F118">
            <v>145</v>
          </cell>
        </row>
        <row r="119">
          <cell r="A119" t="str">
            <v>d210</v>
          </cell>
          <cell r="B119">
            <v>210</v>
          </cell>
          <cell r="C119" t="str">
            <v>연   마   지</v>
          </cell>
          <cell r="D119" t="str">
            <v>22.8 x 25Cm</v>
          </cell>
          <cell r="F119">
            <v>0</v>
          </cell>
        </row>
        <row r="120">
          <cell r="A120" t="str">
            <v>d107</v>
          </cell>
          <cell r="B120">
            <v>107</v>
          </cell>
          <cell r="C120" t="str">
            <v>오뚜기식 제어기</v>
          </cell>
          <cell r="D120" t="str">
            <v>부력식형</v>
          </cell>
          <cell r="E120" t="str">
            <v>EA</v>
          </cell>
          <cell r="F120">
            <v>33000</v>
          </cell>
          <cell r="G120">
            <v>0.08</v>
          </cell>
        </row>
        <row r="121">
          <cell r="A121" t="str">
            <v>d108</v>
          </cell>
          <cell r="B121">
            <v>108</v>
          </cell>
          <cell r="C121" t="str">
            <v>위샤캡</v>
          </cell>
          <cell r="D121" t="str">
            <v>S/T 28mm</v>
          </cell>
          <cell r="E121" t="str">
            <v>EA</v>
          </cell>
          <cell r="F121">
            <v>2100</v>
          </cell>
          <cell r="G121">
            <v>0.03</v>
          </cell>
        </row>
        <row r="122">
          <cell r="A122" t="str">
            <v>d109</v>
          </cell>
          <cell r="B122">
            <v>109</v>
          </cell>
          <cell r="C122" t="str">
            <v>위샤캡</v>
          </cell>
          <cell r="D122" t="str">
            <v>S/T 36mm</v>
          </cell>
          <cell r="E122" t="str">
            <v>EA</v>
          </cell>
          <cell r="F122">
            <v>2480</v>
          </cell>
          <cell r="G122">
            <v>0.04</v>
          </cell>
        </row>
        <row r="123">
          <cell r="A123" t="str">
            <v>d110</v>
          </cell>
          <cell r="B123">
            <v>110</v>
          </cell>
          <cell r="C123" t="str">
            <v>위샤캡</v>
          </cell>
          <cell r="D123" t="str">
            <v>S/T 42mm</v>
          </cell>
          <cell r="E123" t="str">
            <v>EA</v>
          </cell>
          <cell r="F123">
            <v>2770</v>
          </cell>
          <cell r="G123">
            <v>0.04</v>
          </cell>
        </row>
        <row r="124">
          <cell r="A124" t="str">
            <v>d111</v>
          </cell>
          <cell r="B124">
            <v>111</v>
          </cell>
          <cell r="C124" t="str">
            <v>위샤캡</v>
          </cell>
          <cell r="D124" t="str">
            <v>S/T 54mm</v>
          </cell>
          <cell r="E124" t="str">
            <v>EA</v>
          </cell>
          <cell r="F124">
            <v>3440</v>
          </cell>
          <cell r="G124">
            <v>0.04</v>
          </cell>
        </row>
        <row r="125">
          <cell r="A125" t="str">
            <v>d229</v>
          </cell>
          <cell r="B125">
            <v>229</v>
          </cell>
          <cell r="C125" t="str">
            <v>위샤캡</v>
          </cell>
          <cell r="D125" t="str">
            <v>S/T 104mm</v>
          </cell>
          <cell r="E125" t="str">
            <v>EA</v>
          </cell>
          <cell r="F125">
            <v>23906</v>
          </cell>
          <cell r="G125">
            <v>0.04</v>
          </cell>
        </row>
        <row r="126">
          <cell r="A126" t="str">
            <v>d212</v>
          </cell>
          <cell r="B126">
            <v>212</v>
          </cell>
          <cell r="C126" t="str">
            <v>유니스트러트 챤넬</v>
          </cell>
          <cell r="D126" t="str">
            <v>2.3t 42x42</v>
          </cell>
          <cell r="E126" t="str">
            <v>EA</v>
          </cell>
          <cell r="F126">
            <v>0</v>
          </cell>
        </row>
        <row r="127">
          <cell r="A127" t="str">
            <v>d205</v>
          </cell>
          <cell r="B127">
            <v>205</v>
          </cell>
          <cell r="C127" t="str">
            <v>은            분</v>
          </cell>
          <cell r="E127" t="str">
            <v>ℓ</v>
          </cell>
          <cell r="F127">
            <v>0</v>
          </cell>
        </row>
        <row r="128">
          <cell r="A128" t="str">
            <v>d112</v>
          </cell>
          <cell r="B128">
            <v>112</v>
          </cell>
          <cell r="C128" t="str">
            <v>작은나사</v>
          </cell>
          <cell r="D128" t="str">
            <v>황동 1/8"x1 1/4"</v>
          </cell>
          <cell r="E128" t="str">
            <v>EA</v>
          </cell>
          <cell r="F128">
            <v>4.5999999999999996</v>
          </cell>
        </row>
        <row r="129">
          <cell r="A129" t="str">
            <v>d113</v>
          </cell>
          <cell r="B129">
            <v>113</v>
          </cell>
          <cell r="C129" t="str">
            <v>장미전구</v>
          </cell>
          <cell r="D129" t="str">
            <v>220(V) x 20W전자식</v>
          </cell>
          <cell r="E129" t="str">
            <v>EA</v>
          </cell>
          <cell r="F129">
            <v>7500</v>
          </cell>
          <cell r="G129">
            <v>0.245</v>
          </cell>
        </row>
        <row r="130">
          <cell r="A130" t="str">
            <v>d116</v>
          </cell>
          <cell r="B130">
            <v>116</v>
          </cell>
          <cell r="C130" t="str">
            <v>전  선</v>
          </cell>
          <cell r="D130" t="str">
            <v>CPEV 0.65mm 10P</v>
          </cell>
          <cell r="E130" t="str">
            <v>M</v>
          </cell>
          <cell r="F130">
            <v>523</v>
          </cell>
          <cell r="J130">
            <v>0.18</v>
          </cell>
        </row>
        <row r="131">
          <cell r="A131" t="str">
            <v>d114</v>
          </cell>
          <cell r="B131">
            <v>114</v>
          </cell>
          <cell r="C131" t="str">
            <v>전극봉식 제어기</v>
          </cell>
          <cell r="D131" t="str">
            <v>3선 3극</v>
          </cell>
          <cell r="E131" t="str">
            <v>EA</v>
          </cell>
          <cell r="F131">
            <v>33000</v>
          </cell>
          <cell r="G131">
            <v>0.08</v>
          </cell>
        </row>
        <row r="132">
          <cell r="A132" t="str">
            <v>d115</v>
          </cell>
          <cell r="B132">
            <v>115</v>
          </cell>
          <cell r="C132" t="str">
            <v>전기맨홀</v>
          </cell>
          <cell r="D132" t="str">
            <v>Ø950(Ø750)소형</v>
          </cell>
          <cell r="E132" t="str">
            <v>EA</v>
          </cell>
          <cell r="F132">
            <v>365000</v>
          </cell>
        </row>
        <row r="133">
          <cell r="A133" t="str">
            <v>d117</v>
          </cell>
          <cell r="B133">
            <v>117</v>
          </cell>
          <cell r="C133" t="str">
            <v>전선</v>
          </cell>
          <cell r="D133" t="str">
            <v>CV 5.5㎟/1C</v>
          </cell>
          <cell r="E133" t="str">
            <v>M</v>
          </cell>
          <cell r="F133">
            <v>270</v>
          </cell>
          <cell r="G133">
            <v>0.01</v>
          </cell>
        </row>
        <row r="134">
          <cell r="A134" t="str">
            <v>d118</v>
          </cell>
          <cell r="B134">
            <v>118</v>
          </cell>
          <cell r="C134" t="str">
            <v>전선</v>
          </cell>
          <cell r="D134" t="str">
            <v>CV 8㎟/1C</v>
          </cell>
          <cell r="E134" t="str">
            <v>M</v>
          </cell>
          <cell r="F134">
            <v>350</v>
          </cell>
          <cell r="G134">
            <v>0.02</v>
          </cell>
        </row>
        <row r="135">
          <cell r="A135" t="str">
            <v>d119</v>
          </cell>
          <cell r="B135">
            <v>119</v>
          </cell>
          <cell r="C135" t="str">
            <v>전선</v>
          </cell>
          <cell r="D135" t="str">
            <v>CV 14㎟/1C</v>
          </cell>
          <cell r="E135" t="str">
            <v>M</v>
          </cell>
          <cell r="F135">
            <v>615</v>
          </cell>
          <cell r="G135">
            <v>0.02</v>
          </cell>
        </row>
        <row r="136">
          <cell r="A136" t="str">
            <v>d120</v>
          </cell>
          <cell r="B136">
            <v>120</v>
          </cell>
          <cell r="C136" t="str">
            <v>전선</v>
          </cell>
          <cell r="D136" t="str">
            <v>CV 22㎟/1C</v>
          </cell>
          <cell r="E136" t="str">
            <v>M</v>
          </cell>
          <cell r="F136">
            <v>812</v>
          </cell>
          <cell r="G136">
            <v>3.1E-2</v>
          </cell>
        </row>
        <row r="137">
          <cell r="A137" t="str">
            <v>d121</v>
          </cell>
          <cell r="B137">
            <v>121</v>
          </cell>
          <cell r="C137" t="str">
            <v>전선</v>
          </cell>
          <cell r="D137" t="str">
            <v>CV 38㎟/1C</v>
          </cell>
          <cell r="E137" t="str">
            <v>M</v>
          </cell>
          <cell r="F137">
            <v>1250</v>
          </cell>
          <cell r="G137">
            <v>3.1E-2</v>
          </cell>
        </row>
        <row r="138">
          <cell r="A138" t="str">
            <v>d228</v>
          </cell>
          <cell r="B138">
            <v>228</v>
          </cell>
          <cell r="C138" t="str">
            <v>전선</v>
          </cell>
          <cell r="D138" t="str">
            <v>CV 100㎟/1C</v>
          </cell>
          <cell r="E138" t="str">
            <v>M</v>
          </cell>
          <cell r="F138">
            <v>3518</v>
          </cell>
          <cell r="G138">
            <v>6.4000000000000001E-2</v>
          </cell>
        </row>
        <row r="139">
          <cell r="A139" t="str">
            <v>d122</v>
          </cell>
          <cell r="B139">
            <v>122</v>
          </cell>
          <cell r="C139" t="str">
            <v>전선</v>
          </cell>
          <cell r="D139" t="str">
            <v>CVV 2.0㎟/1C</v>
          </cell>
          <cell r="E139" t="str">
            <v>M</v>
          </cell>
          <cell r="F139">
            <v>95</v>
          </cell>
          <cell r="G139">
            <v>0.01</v>
          </cell>
        </row>
        <row r="140">
          <cell r="A140" t="str">
            <v>d125</v>
          </cell>
          <cell r="B140">
            <v>125</v>
          </cell>
          <cell r="C140" t="str">
            <v>전선</v>
          </cell>
          <cell r="D140" t="str">
            <v>GV 100㎟</v>
          </cell>
          <cell r="E140" t="str">
            <v>M</v>
          </cell>
          <cell r="F140">
            <v>3518</v>
          </cell>
          <cell r="G140">
            <v>0.02</v>
          </cell>
        </row>
        <row r="141">
          <cell r="A141" t="str">
            <v>d128</v>
          </cell>
          <cell r="B141">
            <v>128</v>
          </cell>
          <cell r="C141" t="str">
            <v>전선</v>
          </cell>
          <cell r="D141" t="str">
            <v>GV 14㎟</v>
          </cell>
          <cell r="E141" t="str">
            <v>M</v>
          </cell>
          <cell r="F141">
            <v>715</v>
          </cell>
          <cell r="G141">
            <v>0.02</v>
          </cell>
        </row>
        <row r="142">
          <cell r="A142" t="str">
            <v>d123</v>
          </cell>
          <cell r="B142">
            <v>123</v>
          </cell>
          <cell r="C142" t="str">
            <v>전선</v>
          </cell>
          <cell r="D142" t="str">
            <v>GV 38㎟</v>
          </cell>
          <cell r="E142" t="str">
            <v>M</v>
          </cell>
          <cell r="F142">
            <v>1494</v>
          </cell>
          <cell r="G142">
            <v>3.1E-2</v>
          </cell>
        </row>
        <row r="143">
          <cell r="A143" t="str">
            <v>d126</v>
          </cell>
          <cell r="B143">
            <v>126</v>
          </cell>
          <cell r="C143" t="str">
            <v>전선</v>
          </cell>
          <cell r="D143" t="str">
            <v>GV 400㎟</v>
          </cell>
          <cell r="E143" t="str">
            <v>M</v>
          </cell>
          <cell r="F143">
            <v>13768</v>
          </cell>
          <cell r="G143">
            <v>2.5000000000000001E-2</v>
          </cell>
        </row>
        <row r="144">
          <cell r="A144" t="str">
            <v>d124</v>
          </cell>
          <cell r="B144">
            <v>124</v>
          </cell>
          <cell r="C144" t="str">
            <v>전선</v>
          </cell>
          <cell r="D144" t="str">
            <v>GV 50㎟</v>
          </cell>
          <cell r="E144" t="str">
            <v>M</v>
          </cell>
          <cell r="F144">
            <v>2006</v>
          </cell>
          <cell r="G144">
            <v>1.4999999999999999E-2</v>
          </cell>
        </row>
        <row r="145">
          <cell r="A145" t="str">
            <v>d214</v>
          </cell>
          <cell r="B145">
            <v>214</v>
          </cell>
          <cell r="C145" t="str">
            <v>전선</v>
          </cell>
          <cell r="D145" t="str">
            <v>GV 8㎟</v>
          </cell>
          <cell r="E145" t="str">
            <v>M</v>
          </cell>
          <cell r="F145">
            <v>414</v>
          </cell>
          <cell r="G145">
            <v>0.02</v>
          </cell>
        </row>
        <row r="146">
          <cell r="A146" t="str">
            <v>d127</v>
          </cell>
          <cell r="B146">
            <v>127</v>
          </cell>
          <cell r="C146" t="str">
            <v>전선</v>
          </cell>
          <cell r="D146" t="str">
            <v>HIV 2.0mm</v>
          </cell>
          <cell r="E146" t="str">
            <v>M</v>
          </cell>
          <cell r="F146">
            <v>94</v>
          </cell>
          <cell r="G146">
            <v>0.01</v>
          </cell>
        </row>
        <row r="147">
          <cell r="A147" t="str">
            <v>d129</v>
          </cell>
          <cell r="B147">
            <v>129</v>
          </cell>
          <cell r="C147" t="str">
            <v>전선</v>
          </cell>
          <cell r="D147" t="str">
            <v>HIV 5.5㎟</v>
          </cell>
          <cell r="E147" t="str">
            <v>M</v>
          </cell>
          <cell r="F147">
            <v>183</v>
          </cell>
          <cell r="G147">
            <v>0.01</v>
          </cell>
        </row>
        <row r="148">
          <cell r="A148" t="str">
            <v>d130</v>
          </cell>
          <cell r="B148">
            <v>130</v>
          </cell>
          <cell r="C148" t="str">
            <v>전선</v>
          </cell>
          <cell r="D148" t="str">
            <v>HIV 8㎟</v>
          </cell>
          <cell r="E148" t="str">
            <v>M</v>
          </cell>
          <cell r="F148">
            <v>265</v>
          </cell>
          <cell r="G148">
            <v>0.02</v>
          </cell>
        </row>
        <row r="149">
          <cell r="A149" t="str">
            <v>d131</v>
          </cell>
          <cell r="B149">
            <v>131</v>
          </cell>
          <cell r="C149" t="str">
            <v>전선</v>
          </cell>
          <cell r="D149" t="str">
            <v>TIV 0.8mm/2C</v>
          </cell>
          <cell r="E149" t="str">
            <v>M</v>
          </cell>
          <cell r="F149">
            <v>38</v>
          </cell>
          <cell r="I149">
            <v>1.4999999999999999E-2</v>
          </cell>
        </row>
        <row r="150">
          <cell r="A150" t="str">
            <v>d217</v>
          </cell>
          <cell r="B150">
            <v>217</v>
          </cell>
          <cell r="C150" t="str">
            <v>전선관</v>
          </cell>
          <cell r="D150" t="str">
            <v>ELP D : 30</v>
          </cell>
          <cell r="E150" t="str">
            <v>M</v>
          </cell>
          <cell r="F150">
            <v>305</v>
          </cell>
          <cell r="G150">
            <v>1.2E-2</v>
          </cell>
          <cell r="M150">
            <v>2.9000000000000001E-2</v>
          </cell>
        </row>
        <row r="151">
          <cell r="A151" t="str">
            <v>d218</v>
          </cell>
          <cell r="B151">
            <v>218</v>
          </cell>
          <cell r="C151" t="str">
            <v>전선관</v>
          </cell>
          <cell r="D151" t="str">
            <v>ELP D : 40</v>
          </cell>
          <cell r="E151" t="str">
            <v>M</v>
          </cell>
          <cell r="F151">
            <v>500</v>
          </cell>
          <cell r="G151">
            <v>1.2E-2</v>
          </cell>
          <cell r="M151">
            <v>2.9000000000000001E-2</v>
          </cell>
        </row>
        <row r="152">
          <cell r="A152" t="str">
            <v>d219</v>
          </cell>
          <cell r="B152">
            <v>219</v>
          </cell>
          <cell r="C152" t="str">
            <v>전선관</v>
          </cell>
          <cell r="D152" t="str">
            <v>ELP D : 50</v>
          </cell>
          <cell r="E152" t="str">
            <v>M</v>
          </cell>
          <cell r="F152">
            <v>630</v>
          </cell>
          <cell r="G152">
            <v>1.2E-2</v>
          </cell>
          <cell r="M152">
            <v>2.9000000000000001E-2</v>
          </cell>
        </row>
        <row r="153">
          <cell r="A153" t="str">
            <v>d220</v>
          </cell>
          <cell r="B153">
            <v>220</v>
          </cell>
          <cell r="C153" t="str">
            <v>전선관</v>
          </cell>
          <cell r="D153" t="str">
            <v>ELP D : 65</v>
          </cell>
          <cell r="E153" t="str">
            <v>M</v>
          </cell>
          <cell r="F153">
            <v>925</v>
          </cell>
          <cell r="G153">
            <v>1.4999999999999999E-2</v>
          </cell>
          <cell r="M153">
            <v>3.5000000000000003E-2</v>
          </cell>
        </row>
        <row r="154">
          <cell r="A154" t="str">
            <v>d132</v>
          </cell>
          <cell r="B154">
            <v>132</v>
          </cell>
          <cell r="C154" t="str">
            <v>전선관</v>
          </cell>
          <cell r="D154" t="str">
            <v>HIPVC 16mm</v>
          </cell>
          <cell r="E154" t="str">
            <v>M</v>
          </cell>
          <cell r="F154">
            <v>235</v>
          </cell>
          <cell r="G154">
            <v>0.05</v>
          </cell>
        </row>
        <row r="155">
          <cell r="A155" t="str">
            <v>d133</v>
          </cell>
          <cell r="B155">
            <v>133</v>
          </cell>
          <cell r="C155" t="str">
            <v>전선관</v>
          </cell>
          <cell r="D155" t="str">
            <v>HIPVC 22mm</v>
          </cell>
          <cell r="E155" t="str">
            <v>M</v>
          </cell>
          <cell r="F155">
            <v>283</v>
          </cell>
          <cell r="G155">
            <v>0.06</v>
          </cell>
        </row>
        <row r="156">
          <cell r="A156" t="str">
            <v>d134</v>
          </cell>
          <cell r="B156">
            <v>134</v>
          </cell>
          <cell r="C156" t="str">
            <v>전선관</v>
          </cell>
          <cell r="D156" t="str">
            <v>HIPVC 28mm</v>
          </cell>
          <cell r="E156" t="str">
            <v>M</v>
          </cell>
          <cell r="F156">
            <v>548</v>
          </cell>
          <cell r="G156">
            <v>0.08</v>
          </cell>
        </row>
        <row r="157">
          <cell r="A157" t="str">
            <v>d135</v>
          </cell>
          <cell r="B157">
            <v>135</v>
          </cell>
          <cell r="C157" t="str">
            <v>전선관</v>
          </cell>
          <cell r="D157" t="str">
            <v>HIPVC 36mm</v>
          </cell>
          <cell r="E157" t="str">
            <v>M</v>
          </cell>
          <cell r="F157">
            <v>760</v>
          </cell>
          <cell r="G157">
            <v>0.01</v>
          </cell>
        </row>
        <row r="158">
          <cell r="A158" t="str">
            <v>d136</v>
          </cell>
          <cell r="B158">
            <v>136</v>
          </cell>
          <cell r="C158" t="str">
            <v>전선관</v>
          </cell>
          <cell r="D158" t="str">
            <v>HIPVC 42mm</v>
          </cell>
          <cell r="E158" t="str">
            <v>M</v>
          </cell>
          <cell r="F158">
            <v>996</v>
          </cell>
          <cell r="G158">
            <v>0.13</v>
          </cell>
        </row>
        <row r="159">
          <cell r="A159" t="str">
            <v>d137</v>
          </cell>
          <cell r="B159">
            <v>137</v>
          </cell>
          <cell r="C159" t="str">
            <v>전선관</v>
          </cell>
          <cell r="D159" t="str">
            <v>HIPVC 54mm</v>
          </cell>
          <cell r="E159" t="str">
            <v>M</v>
          </cell>
          <cell r="F159">
            <v>1413</v>
          </cell>
          <cell r="G159">
            <v>0.19</v>
          </cell>
        </row>
        <row r="160">
          <cell r="A160" t="str">
            <v>d138</v>
          </cell>
          <cell r="B160">
            <v>138</v>
          </cell>
          <cell r="C160" t="str">
            <v>전선관</v>
          </cell>
          <cell r="D160" t="str">
            <v>S/T 16mm</v>
          </cell>
          <cell r="E160" t="str">
            <v>M</v>
          </cell>
          <cell r="F160">
            <v>665</v>
          </cell>
          <cell r="G160">
            <v>0.08</v>
          </cell>
        </row>
        <row r="161">
          <cell r="A161" t="str">
            <v>d139</v>
          </cell>
          <cell r="B161">
            <v>139</v>
          </cell>
          <cell r="C161" t="str">
            <v>전선관</v>
          </cell>
          <cell r="D161" t="str">
            <v>S/T 22mm</v>
          </cell>
          <cell r="E161" t="str">
            <v>M</v>
          </cell>
          <cell r="F161">
            <v>852</v>
          </cell>
          <cell r="G161">
            <v>0.11</v>
          </cell>
        </row>
        <row r="162">
          <cell r="A162" t="str">
            <v>d140</v>
          </cell>
          <cell r="B162">
            <v>140</v>
          </cell>
          <cell r="C162" t="str">
            <v>전선관</v>
          </cell>
          <cell r="D162" t="str">
            <v>S/T 28mm</v>
          </cell>
          <cell r="E162" t="str">
            <v>M</v>
          </cell>
          <cell r="F162">
            <v>1112</v>
          </cell>
          <cell r="G162">
            <v>0.14000000000000001</v>
          </cell>
        </row>
        <row r="163">
          <cell r="A163" t="str">
            <v>d141</v>
          </cell>
          <cell r="B163">
            <v>141</v>
          </cell>
          <cell r="C163" t="str">
            <v>전선관</v>
          </cell>
          <cell r="D163" t="str">
            <v>S/T 36mm</v>
          </cell>
          <cell r="E163" t="str">
            <v>M</v>
          </cell>
          <cell r="F163">
            <v>1365</v>
          </cell>
          <cell r="G163">
            <v>0.2</v>
          </cell>
        </row>
        <row r="164">
          <cell r="A164" t="str">
            <v>d142</v>
          </cell>
          <cell r="B164">
            <v>142</v>
          </cell>
          <cell r="C164" t="str">
            <v>전선관</v>
          </cell>
          <cell r="D164" t="str">
            <v>S/T 42mm</v>
          </cell>
          <cell r="E164" t="str">
            <v>M</v>
          </cell>
          <cell r="F164">
            <v>1582</v>
          </cell>
          <cell r="G164">
            <v>0.25</v>
          </cell>
        </row>
        <row r="165">
          <cell r="A165" t="str">
            <v>d143</v>
          </cell>
          <cell r="B165">
            <v>143</v>
          </cell>
          <cell r="C165" t="str">
            <v>전선관</v>
          </cell>
          <cell r="D165" t="str">
            <v>S/T 54mm</v>
          </cell>
          <cell r="E165" t="str">
            <v>M</v>
          </cell>
          <cell r="F165">
            <v>2206</v>
          </cell>
          <cell r="G165">
            <v>0.34</v>
          </cell>
        </row>
        <row r="166">
          <cell r="A166" t="str">
            <v>d227</v>
          </cell>
          <cell r="B166">
            <v>143</v>
          </cell>
          <cell r="C166" t="str">
            <v>전선관</v>
          </cell>
          <cell r="D166" t="str">
            <v>S/T 104mm</v>
          </cell>
          <cell r="E166" t="str">
            <v>M</v>
          </cell>
          <cell r="F166">
            <v>5019</v>
          </cell>
          <cell r="G166">
            <v>0.71</v>
          </cell>
        </row>
        <row r="167">
          <cell r="A167" t="str">
            <v>d144</v>
          </cell>
          <cell r="B167">
            <v>144</v>
          </cell>
          <cell r="C167" t="str">
            <v>전화 콘센트</v>
          </cell>
          <cell r="D167" t="str">
            <v>4P</v>
          </cell>
          <cell r="E167" t="str">
            <v>EA</v>
          </cell>
          <cell r="F167">
            <v>730</v>
          </cell>
          <cell r="I167">
            <v>7.0000000000000007E-2</v>
          </cell>
        </row>
        <row r="168">
          <cell r="A168" t="str">
            <v>d145</v>
          </cell>
          <cell r="B168">
            <v>145</v>
          </cell>
          <cell r="C168" t="str">
            <v>접지 단자함(SUS)</v>
          </cell>
          <cell r="D168" t="str">
            <v>1 CCT</v>
          </cell>
          <cell r="E168" t="str">
            <v>EA</v>
          </cell>
          <cell r="F168">
            <v>70000</v>
          </cell>
          <cell r="G168">
            <v>0.66</v>
          </cell>
        </row>
        <row r="169">
          <cell r="A169" t="str">
            <v>d146</v>
          </cell>
          <cell r="B169">
            <v>146</v>
          </cell>
          <cell r="C169" t="str">
            <v>접지동봉</v>
          </cell>
          <cell r="D169" t="str">
            <v>ø18 x 2400</v>
          </cell>
          <cell r="E169" t="str">
            <v>본</v>
          </cell>
          <cell r="F169">
            <v>5300</v>
          </cell>
          <cell r="G169">
            <v>0.2</v>
          </cell>
          <cell r="M169">
            <v>0.1</v>
          </cell>
        </row>
        <row r="170">
          <cell r="A170" t="str">
            <v>d195</v>
          </cell>
          <cell r="B170">
            <v>195</v>
          </cell>
          <cell r="C170" t="str">
            <v>접지목</v>
          </cell>
          <cell r="D170" t="str">
            <v>100x100x1000</v>
          </cell>
          <cell r="E170" t="str">
            <v>EA</v>
          </cell>
          <cell r="F170">
            <v>30000</v>
          </cell>
        </row>
        <row r="171">
          <cell r="A171" t="str">
            <v>d147</v>
          </cell>
          <cell r="B171">
            <v>147</v>
          </cell>
          <cell r="C171" t="str">
            <v>접지저항 저감제</v>
          </cell>
          <cell r="D171" t="str">
            <v>아스판-M</v>
          </cell>
          <cell r="E171" t="str">
            <v>포</v>
          </cell>
          <cell r="F171">
            <v>15000</v>
          </cell>
        </row>
        <row r="172">
          <cell r="A172" t="str">
            <v>d148</v>
          </cell>
          <cell r="B172">
            <v>148</v>
          </cell>
          <cell r="C172" t="str">
            <v>정온전선</v>
          </cell>
          <cell r="D172" t="str">
            <v>15W/M 220V</v>
          </cell>
          <cell r="E172" t="str">
            <v>M</v>
          </cell>
          <cell r="F172">
            <v>5600</v>
          </cell>
          <cell r="G172">
            <v>0.4</v>
          </cell>
        </row>
        <row r="173">
          <cell r="A173" t="str">
            <v>d149</v>
          </cell>
          <cell r="B173">
            <v>149</v>
          </cell>
          <cell r="C173" t="str">
            <v>주택용 분전반</v>
          </cell>
          <cell r="D173" t="str">
            <v>ME-4회로</v>
          </cell>
          <cell r="E173" t="str">
            <v>면</v>
          </cell>
          <cell r="F173">
            <v>21000</v>
          </cell>
          <cell r="G173">
            <v>0.43</v>
          </cell>
        </row>
        <row r="174">
          <cell r="A174" t="str">
            <v>d152</v>
          </cell>
          <cell r="B174">
            <v>152</v>
          </cell>
          <cell r="C174" t="str">
            <v>중간 단자함</v>
          </cell>
          <cell r="D174" t="str">
            <v>SUS 10P</v>
          </cell>
          <cell r="E174" t="str">
            <v>EA</v>
          </cell>
          <cell r="F174">
            <v>24800</v>
          </cell>
          <cell r="I174">
            <v>0.55000000000000004</v>
          </cell>
          <cell r="M174">
            <v>0.45</v>
          </cell>
        </row>
        <row r="175">
          <cell r="A175" t="str">
            <v>d153</v>
          </cell>
          <cell r="B175">
            <v>153</v>
          </cell>
          <cell r="C175" t="str">
            <v>중간단자함</v>
          </cell>
          <cell r="D175" t="str">
            <v>SUS 20P</v>
          </cell>
          <cell r="E175" t="str">
            <v>EA</v>
          </cell>
          <cell r="F175">
            <v>27600</v>
          </cell>
          <cell r="I175">
            <v>0.55000000000000004</v>
          </cell>
          <cell r="M175">
            <v>0.45</v>
          </cell>
        </row>
        <row r="176">
          <cell r="A176" t="str">
            <v>d150</v>
          </cell>
          <cell r="B176">
            <v>150</v>
          </cell>
          <cell r="C176" t="str">
            <v>철재분전함(D:SUS)</v>
          </cell>
          <cell r="D176" t="str">
            <v>450x300x150</v>
          </cell>
          <cell r="E176" t="str">
            <v>EA</v>
          </cell>
          <cell r="F176">
            <v>18000</v>
          </cell>
        </row>
        <row r="177">
          <cell r="A177" t="str">
            <v>d151</v>
          </cell>
          <cell r="B177">
            <v>151</v>
          </cell>
          <cell r="C177" t="str">
            <v>철재분전함(D:SUS)</v>
          </cell>
          <cell r="D177" t="str">
            <v>450x360X180</v>
          </cell>
          <cell r="E177" t="str">
            <v>EA</v>
          </cell>
          <cell r="F177">
            <v>21000</v>
          </cell>
        </row>
        <row r="178">
          <cell r="A178" t="str">
            <v>d154</v>
          </cell>
          <cell r="B178">
            <v>154</v>
          </cell>
          <cell r="C178" t="str">
            <v>커버 나이프 S/W</v>
          </cell>
          <cell r="D178" t="str">
            <v>3P 30A</v>
          </cell>
          <cell r="E178" t="str">
            <v>EA</v>
          </cell>
          <cell r="F178">
            <v>2304</v>
          </cell>
          <cell r="G178">
            <v>0.2</v>
          </cell>
        </row>
        <row r="179">
          <cell r="A179" t="str">
            <v>d155</v>
          </cell>
          <cell r="B179">
            <v>155</v>
          </cell>
          <cell r="C179" t="str">
            <v>커버 나이프 S/W</v>
          </cell>
          <cell r="D179" t="str">
            <v>쌍투 3P30A</v>
          </cell>
          <cell r="E179" t="str">
            <v>EA</v>
          </cell>
          <cell r="F179">
            <v>3372</v>
          </cell>
          <cell r="G179">
            <v>0.24</v>
          </cell>
        </row>
        <row r="180">
          <cell r="A180" t="str">
            <v>d156</v>
          </cell>
          <cell r="B180">
            <v>156</v>
          </cell>
          <cell r="C180" t="str">
            <v>콘센트</v>
          </cell>
          <cell r="D180" t="str">
            <v>250V15A1구(무)</v>
          </cell>
          <cell r="E180" t="str">
            <v>EA</v>
          </cell>
          <cell r="F180">
            <v>820</v>
          </cell>
          <cell r="G180">
            <v>6.5000000000000002E-2</v>
          </cell>
        </row>
        <row r="181">
          <cell r="A181" t="str">
            <v>d157</v>
          </cell>
          <cell r="B181">
            <v>157</v>
          </cell>
          <cell r="C181" t="str">
            <v>콘센트</v>
          </cell>
          <cell r="D181" t="str">
            <v>250V15A2구(접)</v>
          </cell>
          <cell r="E181" t="str">
            <v>EA</v>
          </cell>
          <cell r="F181">
            <v>1045</v>
          </cell>
          <cell r="G181">
            <v>6.5000000000000002E-2</v>
          </cell>
        </row>
        <row r="182">
          <cell r="A182" t="str">
            <v>d158</v>
          </cell>
          <cell r="B182">
            <v>158</v>
          </cell>
          <cell r="C182" t="str">
            <v>타임머(24H)</v>
          </cell>
          <cell r="D182" t="str">
            <v>220V25A최소15분</v>
          </cell>
          <cell r="E182" t="str">
            <v>EA</v>
          </cell>
          <cell r="F182">
            <v>22600</v>
          </cell>
          <cell r="G182">
            <v>0.2</v>
          </cell>
        </row>
        <row r="183">
          <cell r="A183" t="str">
            <v>d165</v>
          </cell>
          <cell r="B183">
            <v>165</v>
          </cell>
          <cell r="C183" t="str">
            <v>통로유도등</v>
          </cell>
          <cell r="D183" t="str">
            <v>매입 10W 소형</v>
          </cell>
          <cell r="E183" t="str">
            <v>EA</v>
          </cell>
          <cell r="F183">
            <v>24500</v>
          </cell>
          <cell r="G183">
            <v>0.2</v>
          </cell>
        </row>
        <row r="184">
          <cell r="A184" t="str">
            <v>d194</v>
          </cell>
          <cell r="B184">
            <v>194</v>
          </cell>
          <cell r="C184" t="str">
            <v>통신용 접지함</v>
          </cell>
          <cell r="D184" t="str">
            <v>아크릴 5t</v>
          </cell>
          <cell r="E184" t="str">
            <v>EA</v>
          </cell>
          <cell r="F184">
            <v>130000</v>
          </cell>
          <cell r="G184">
            <v>0.66</v>
          </cell>
        </row>
        <row r="185">
          <cell r="A185" t="str">
            <v>d199</v>
          </cell>
          <cell r="B185">
            <v>199</v>
          </cell>
          <cell r="C185" t="str">
            <v>통합분전반</v>
          </cell>
          <cell r="D185" t="str">
            <v>ATS 200A 3Ø4W</v>
          </cell>
          <cell r="E185" t="str">
            <v>면</v>
          </cell>
          <cell r="F185">
            <v>0</v>
          </cell>
          <cell r="G185">
            <v>0.92200000000000004</v>
          </cell>
        </row>
        <row r="186">
          <cell r="A186" t="str">
            <v>d159</v>
          </cell>
          <cell r="B186">
            <v>159</v>
          </cell>
          <cell r="C186" t="str">
            <v>파이프 행거</v>
          </cell>
          <cell r="D186" t="str">
            <v>16C</v>
          </cell>
          <cell r="E186" t="str">
            <v>EA</v>
          </cell>
          <cell r="F186">
            <v>435</v>
          </cell>
        </row>
        <row r="187">
          <cell r="A187" t="str">
            <v>d160</v>
          </cell>
          <cell r="B187">
            <v>160</v>
          </cell>
          <cell r="C187" t="str">
            <v>파이프 행거</v>
          </cell>
          <cell r="D187" t="str">
            <v>22C</v>
          </cell>
          <cell r="E187" t="str">
            <v>EA</v>
          </cell>
          <cell r="F187">
            <v>445</v>
          </cell>
        </row>
        <row r="188">
          <cell r="A188" t="str">
            <v>d161</v>
          </cell>
          <cell r="B188">
            <v>161</v>
          </cell>
          <cell r="C188" t="str">
            <v>파이프 행거</v>
          </cell>
          <cell r="D188" t="str">
            <v>28C</v>
          </cell>
          <cell r="E188" t="str">
            <v>EA</v>
          </cell>
          <cell r="F188">
            <v>457</v>
          </cell>
        </row>
        <row r="189">
          <cell r="A189" t="str">
            <v>d162</v>
          </cell>
          <cell r="B189">
            <v>162</v>
          </cell>
          <cell r="C189" t="str">
            <v>파이프 행거</v>
          </cell>
          <cell r="D189" t="str">
            <v>36C</v>
          </cell>
          <cell r="E189" t="str">
            <v>EA</v>
          </cell>
          <cell r="F189">
            <v>595</v>
          </cell>
        </row>
        <row r="190">
          <cell r="A190" t="str">
            <v>d163</v>
          </cell>
          <cell r="B190">
            <v>163</v>
          </cell>
          <cell r="C190" t="str">
            <v>파이프 행거</v>
          </cell>
          <cell r="D190" t="str">
            <v>42C</v>
          </cell>
          <cell r="E190" t="str">
            <v>EA</v>
          </cell>
          <cell r="F190">
            <v>658</v>
          </cell>
        </row>
        <row r="191">
          <cell r="A191" t="str">
            <v>d164</v>
          </cell>
          <cell r="B191">
            <v>164</v>
          </cell>
          <cell r="C191" t="str">
            <v>파이프 행거</v>
          </cell>
          <cell r="D191" t="str">
            <v>54C</v>
          </cell>
          <cell r="E191" t="str">
            <v>EA</v>
          </cell>
          <cell r="F191">
            <v>786</v>
          </cell>
        </row>
        <row r="192">
          <cell r="A192" t="str">
            <v>d166</v>
          </cell>
          <cell r="B192">
            <v>166</v>
          </cell>
          <cell r="C192" t="str">
            <v>표시등</v>
          </cell>
          <cell r="D192" t="str">
            <v>DC 24V (IL-D24)</v>
          </cell>
          <cell r="E192" t="str">
            <v>EA</v>
          </cell>
          <cell r="F192">
            <v>1000</v>
          </cell>
          <cell r="G192">
            <v>0.2</v>
          </cell>
        </row>
        <row r="193">
          <cell r="A193" t="str">
            <v>d167</v>
          </cell>
          <cell r="B193">
            <v>167</v>
          </cell>
          <cell r="C193" t="str">
            <v>풀박스</v>
          </cell>
          <cell r="D193" t="str">
            <v>200x200x100</v>
          </cell>
          <cell r="E193" t="str">
            <v>EA</v>
          </cell>
          <cell r="F193">
            <v>2790</v>
          </cell>
          <cell r="G193">
            <v>0.66</v>
          </cell>
        </row>
        <row r="194">
          <cell r="A194" t="str">
            <v>d168</v>
          </cell>
          <cell r="B194">
            <v>168</v>
          </cell>
          <cell r="C194" t="str">
            <v>풀박스</v>
          </cell>
          <cell r="D194" t="str">
            <v>250x250x150</v>
          </cell>
          <cell r="E194" t="str">
            <v>EA</v>
          </cell>
          <cell r="F194">
            <v>4500</v>
          </cell>
          <cell r="G194">
            <v>0.66</v>
          </cell>
        </row>
        <row r="195">
          <cell r="A195" t="str">
            <v>d169</v>
          </cell>
          <cell r="B195">
            <v>169</v>
          </cell>
          <cell r="C195" t="str">
            <v>풀박스</v>
          </cell>
          <cell r="D195" t="str">
            <v>300x300x150</v>
          </cell>
          <cell r="E195" t="str">
            <v>EA</v>
          </cell>
          <cell r="F195">
            <v>5180</v>
          </cell>
          <cell r="G195">
            <v>0.66</v>
          </cell>
        </row>
        <row r="196">
          <cell r="A196" t="str">
            <v>d170</v>
          </cell>
          <cell r="B196">
            <v>170</v>
          </cell>
          <cell r="C196" t="str">
            <v>풀박스</v>
          </cell>
          <cell r="D196" t="str">
            <v>FRP 200x150x130</v>
          </cell>
          <cell r="E196" t="str">
            <v>EA</v>
          </cell>
          <cell r="F196">
            <v>35000</v>
          </cell>
          <cell r="G196">
            <v>0.66</v>
          </cell>
        </row>
        <row r="197">
          <cell r="A197" t="str">
            <v>d171</v>
          </cell>
          <cell r="B197">
            <v>171</v>
          </cell>
          <cell r="C197" t="str">
            <v>피난구 유도등</v>
          </cell>
          <cell r="D197" t="str">
            <v>노출 10W 소형</v>
          </cell>
          <cell r="E197" t="str">
            <v>EA</v>
          </cell>
          <cell r="F197">
            <v>24500</v>
          </cell>
          <cell r="G197">
            <v>0.2</v>
          </cell>
        </row>
        <row r="198">
          <cell r="A198" t="str">
            <v>d181</v>
          </cell>
          <cell r="B198">
            <v>181</v>
          </cell>
          <cell r="C198" t="str">
            <v>행거볼트</v>
          </cell>
          <cell r="D198" t="str">
            <v>Ø9x1000</v>
          </cell>
          <cell r="E198" t="str">
            <v>EA</v>
          </cell>
          <cell r="F198">
            <v>404</v>
          </cell>
        </row>
        <row r="199">
          <cell r="A199" t="str">
            <v>d172</v>
          </cell>
          <cell r="B199">
            <v>172</v>
          </cell>
          <cell r="C199" t="str">
            <v>형광등기구(매입루바)</v>
          </cell>
          <cell r="D199" t="str">
            <v>220(V)x20Wx2등 전자</v>
          </cell>
          <cell r="E199" t="str">
            <v>SET</v>
          </cell>
          <cell r="F199">
            <v>34260</v>
          </cell>
          <cell r="G199">
            <v>0.3</v>
          </cell>
        </row>
        <row r="200">
          <cell r="A200" t="str">
            <v>d173</v>
          </cell>
          <cell r="B200">
            <v>173</v>
          </cell>
          <cell r="C200" t="str">
            <v>형광등기구(매입루바)</v>
          </cell>
          <cell r="D200" t="str">
            <v>220(V)x40Wx2등 전자</v>
          </cell>
          <cell r="E200" t="str">
            <v>SET</v>
          </cell>
          <cell r="F200">
            <v>43120</v>
          </cell>
          <cell r="G200">
            <v>0.46</v>
          </cell>
        </row>
        <row r="201">
          <cell r="A201" t="str">
            <v>d174</v>
          </cell>
          <cell r="B201">
            <v>174</v>
          </cell>
          <cell r="C201" t="str">
            <v>형광등기구(안전증)</v>
          </cell>
          <cell r="D201" t="str">
            <v>220(V)x20Wx2등</v>
          </cell>
          <cell r="E201" t="str">
            <v>SET</v>
          </cell>
          <cell r="F201">
            <v>80000</v>
          </cell>
          <cell r="G201">
            <v>0.6</v>
          </cell>
        </row>
        <row r="202">
          <cell r="A202" t="str">
            <v>d175</v>
          </cell>
          <cell r="B202">
            <v>175</v>
          </cell>
          <cell r="C202" t="str">
            <v>형광등기구(안전증)</v>
          </cell>
          <cell r="D202" t="str">
            <v>220(V)x40Wx2등</v>
          </cell>
          <cell r="E202" t="str">
            <v>SET</v>
          </cell>
          <cell r="F202">
            <v>114000</v>
          </cell>
          <cell r="G202">
            <v>0.92</v>
          </cell>
        </row>
        <row r="203">
          <cell r="A203" t="str">
            <v>d215</v>
          </cell>
          <cell r="B203">
            <v>215</v>
          </cell>
          <cell r="C203" t="str">
            <v>형광등기구(직부)</v>
          </cell>
          <cell r="D203" t="str">
            <v>220(V)x20Wx2등 전자</v>
          </cell>
          <cell r="E203" t="str">
            <v>SET</v>
          </cell>
          <cell r="F203">
            <v>29000</v>
          </cell>
          <cell r="G203">
            <v>0.19500000000000001</v>
          </cell>
        </row>
        <row r="204">
          <cell r="A204" t="str">
            <v>d216</v>
          </cell>
          <cell r="B204">
            <v>216</v>
          </cell>
          <cell r="C204" t="str">
            <v>형광등기구(직부)</v>
          </cell>
          <cell r="D204" t="str">
            <v>220(V)x40Wx2등 전자</v>
          </cell>
          <cell r="E204" t="str">
            <v>SET</v>
          </cell>
          <cell r="F204">
            <v>39400</v>
          </cell>
          <cell r="G204">
            <v>0.30499999999999999</v>
          </cell>
        </row>
        <row r="205">
          <cell r="A205" t="str">
            <v>d176</v>
          </cell>
          <cell r="B205">
            <v>176</v>
          </cell>
          <cell r="C205" t="str">
            <v>형광램프</v>
          </cell>
          <cell r="D205" t="str">
            <v>220(V)x20W</v>
          </cell>
          <cell r="E205" t="str">
            <v>EA</v>
          </cell>
          <cell r="F205">
            <v>650</v>
          </cell>
        </row>
        <row r="206">
          <cell r="A206" t="str">
            <v>d177</v>
          </cell>
          <cell r="B206">
            <v>177</v>
          </cell>
          <cell r="C206" t="str">
            <v>형광램프</v>
          </cell>
          <cell r="D206" t="str">
            <v>220(V)x40W</v>
          </cell>
          <cell r="E206" t="str">
            <v>EA</v>
          </cell>
          <cell r="F206">
            <v>1050</v>
          </cell>
        </row>
        <row r="207">
          <cell r="A207" t="str">
            <v>d178</v>
          </cell>
          <cell r="B207">
            <v>178</v>
          </cell>
          <cell r="C207" t="str">
            <v>환풍기(일반용)</v>
          </cell>
          <cell r="D207" t="str">
            <v>300 x 300</v>
          </cell>
          <cell r="E207" t="str">
            <v>EA</v>
          </cell>
          <cell r="F207">
            <v>16000</v>
          </cell>
          <cell r="G207">
            <v>0.48</v>
          </cell>
        </row>
        <row r="208">
          <cell r="A208" t="str">
            <v>d179</v>
          </cell>
          <cell r="B208">
            <v>179</v>
          </cell>
          <cell r="C208" t="str">
            <v>황동 볼트너트</v>
          </cell>
          <cell r="D208" t="str">
            <v>M10 x 40</v>
          </cell>
          <cell r="E208" t="str">
            <v>EA</v>
          </cell>
          <cell r="F208">
            <v>183</v>
          </cell>
        </row>
        <row r="209">
          <cell r="A209" t="str">
            <v>d180</v>
          </cell>
          <cell r="B209">
            <v>180</v>
          </cell>
          <cell r="C209" t="str">
            <v>황동 평와셔</v>
          </cell>
          <cell r="D209" t="str">
            <v>3/8" 0.5mm</v>
          </cell>
          <cell r="E209" t="str">
            <v>EA</v>
          </cell>
          <cell r="F209">
            <v>6.5</v>
          </cell>
        </row>
        <row r="210">
          <cell r="A210" t="str">
            <v>d209</v>
          </cell>
          <cell r="B210">
            <v>209</v>
          </cell>
          <cell r="C210" t="str">
            <v>휘 발 유</v>
          </cell>
          <cell r="E210" t="str">
            <v>ℓ</v>
          </cell>
          <cell r="F210">
            <v>0</v>
          </cell>
        </row>
        <row r="211">
          <cell r="A211" t="str">
            <v>d196</v>
          </cell>
          <cell r="B211">
            <v>196</v>
          </cell>
          <cell r="C211" t="str">
            <v>BASE PLAT</v>
          </cell>
          <cell r="D211" t="str">
            <v>200x200x9t</v>
          </cell>
          <cell r="E211" t="str">
            <v>EA</v>
          </cell>
          <cell r="F211">
            <v>1500</v>
          </cell>
        </row>
        <row r="212">
          <cell r="A212" t="str">
            <v>d182</v>
          </cell>
          <cell r="B212">
            <v>182</v>
          </cell>
          <cell r="C212" t="str">
            <v>BOX 및 DOOR</v>
          </cell>
          <cell r="D212" t="str">
            <v>400x500x200x1.5t</v>
          </cell>
          <cell r="E212" t="str">
            <v>SET</v>
          </cell>
          <cell r="F212">
            <v>40000</v>
          </cell>
        </row>
        <row r="213">
          <cell r="A213" t="str">
            <v>d183</v>
          </cell>
          <cell r="B213">
            <v>183</v>
          </cell>
          <cell r="C213" t="str">
            <v>BOX COVER</v>
          </cell>
          <cell r="D213" t="str">
            <v>평 4각 &amp; 8각</v>
          </cell>
          <cell r="E213" t="str">
            <v>EA</v>
          </cell>
          <cell r="F213">
            <v>160</v>
          </cell>
        </row>
        <row r="214">
          <cell r="A214" t="str">
            <v>d184</v>
          </cell>
          <cell r="B214">
            <v>184</v>
          </cell>
          <cell r="C214" t="str">
            <v>CABLE TRAY</v>
          </cell>
          <cell r="D214" t="str">
            <v>STRAIGHT TRAY W300</v>
          </cell>
          <cell r="E214" t="str">
            <v>M</v>
          </cell>
          <cell r="F214">
            <v>11340</v>
          </cell>
          <cell r="G214">
            <v>0.28499999999999998</v>
          </cell>
        </row>
        <row r="215">
          <cell r="A215" t="str">
            <v>d198</v>
          </cell>
          <cell r="B215">
            <v>198</v>
          </cell>
          <cell r="C215" t="str">
            <v>DOWN LIGHT</v>
          </cell>
          <cell r="D215" t="str">
            <v>5" 반사매입형</v>
          </cell>
          <cell r="E215" t="str">
            <v>EA</v>
          </cell>
          <cell r="F215">
            <v>6000</v>
          </cell>
          <cell r="G215">
            <v>0.245</v>
          </cell>
        </row>
        <row r="216">
          <cell r="A216" t="str">
            <v>d187</v>
          </cell>
          <cell r="B216">
            <v>187</v>
          </cell>
          <cell r="C216" t="str">
            <v>ELB</v>
          </cell>
          <cell r="D216" t="str">
            <v>2P 30AF 20AT</v>
          </cell>
          <cell r="E216" t="str">
            <v>EA</v>
          </cell>
          <cell r="F216">
            <v>5300</v>
          </cell>
          <cell r="G216">
            <v>0.19</v>
          </cell>
        </row>
        <row r="217">
          <cell r="A217" t="str">
            <v>d188</v>
          </cell>
          <cell r="B217">
            <v>188</v>
          </cell>
          <cell r="C217" t="str">
            <v>NFB</v>
          </cell>
          <cell r="D217" t="str">
            <v>ABE 3P 50AF 30AT</v>
          </cell>
          <cell r="E217" t="str">
            <v>EA</v>
          </cell>
          <cell r="F217">
            <v>21800</v>
          </cell>
          <cell r="G217">
            <v>0.26</v>
          </cell>
        </row>
        <row r="218">
          <cell r="A218" t="str">
            <v>d231</v>
          </cell>
          <cell r="B218">
            <v>231</v>
          </cell>
          <cell r="C218" t="str">
            <v>NFB</v>
          </cell>
          <cell r="D218" t="str">
            <v>ABS 4P 400AF 400AT</v>
          </cell>
          <cell r="E218" t="str">
            <v>EA</v>
          </cell>
          <cell r="F218">
            <v>250000</v>
          </cell>
          <cell r="G218">
            <v>0.68</v>
          </cell>
        </row>
        <row r="219">
          <cell r="A219" t="str">
            <v>d189</v>
          </cell>
          <cell r="B219">
            <v>189</v>
          </cell>
          <cell r="C219" t="str">
            <v>NFB</v>
          </cell>
          <cell r="D219" t="str">
            <v>ABS 4P 100AF 75AT</v>
          </cell>
          <cell r="E219" t="str">
            <v>EA</v>
          </cell>
          <cell r="F219">
            <v>51100</v>
          </cell>
          <cell r="G219">
            <v>0.46800000000000003</v>
          </cell>
        </row>
        <row r="220">
          <cell r="A220" t="str">
            <v>d190</v>
          </cell>
          <cell r="B220">
            <v>190</v>
          </cell>
          <cell r="C220" t="str">
            <v>NFB</v>
          </cell>
          <cell r="D220" t="str">
            <v>ABS 4P 50AF 50AT</v>
          </cell>
          <cell r="E220" t="str">
            <v>EA</v>
          </cell>
          <cell r="F220">
            <v>28200</v>
          </cell>
          <cell r="G220">
            <v>0.33800000000000002</v>
          </cell>
        </row>
        <row r="221">
          <cell r="A221" t="str">
            <v>d191</v>
          </cell>
          <cell r="B221">
            <v>191</v>
          </cell>
          <cell r="C221" t="str">
            <v>T.V 유니트</v>
          </cell>
          <cell r="D221" t="str">
            <v>AUV 7-3-3</v>
          </cell>
          <cell r="E221" t="str">
            <v>조</v>
          </cell>
          <cell r="F221">
            <v>1700</v>
          </cell>
          <cell r="I221">
            <v>0.08</v>
          </cell>
        </row>
        <row r="222">
          <cell r="A222" t="str">
            <v>d192</v>
          </cell>
          <cell r="B222">
            <v>192</v>
          </cell>
          <cell r="C222" t="str">
            <v>U-CHANNEL</v>
          </cell>
          <cell r="D222" t="str">
            <v>42x25x2.3t</v>
          </cell>
          <cell r="E222" t="str">
            <v>M</v>
          </cell>
          <cell r="F222">
            <v>2800</v>
          </cell>
        </row>
        <row r="223">
          <cell r="A223" t="str">
            <v>d193</v>
          </cell>
          <cell r="B223">
            <v>193</v>
          </cell>
          <cell r="C223" t="str">
            <v>U-CHANNEL</v>
          </cell>
          <cell r="D223" t="str">
            <v>42x42x2.6t</v>
          </cell>
          <cell r="E223" t="str">
            <v>M</v>
          </cell>
          <cell r="F223">
            <v>3000</v>
          </cell>
        </row>
        <row r="224">
          <cell r="A224" t="str">
            <v>d204</v>
          </cell>
          <cell r="F224">
            <v>0</v>
          </cell>
        </row>
        <row r="225">
          <cell r="A225" t="str">
            <v>d201</v>
          </cell>
          <cell r="B225">
            <v>201</v>
          </cell>
          <cell r="C225" t="str">
            <v>부속품율</v>
          </cell>
          <cell r="D225" t="str">
            <v>전선관의 15%</v>
          </cell>
          <cell r="E225" t="str">
            <v>식</v>
          </cell>
          <cell r="F225">
            <v>0</v>
          </cell>
        </row>
        <row r="226">
          <cell r="A226" t="str">
            <v>d202</v>
          </cell>
          <cell r="B226">
            <v>202</v>
          </cell>
          <cell r="C226" t="str">
            <v>잡자재비</v>
          </cell>
          <cell r="D226" t="str">
            <v>배관.배선의 2%</v>
          </cell>
          <cell r="E226" t="str">
            <v>식</v>
          </cell>
          <cell r="F226">
            <v>0</v>
          </cell>
        </row>
        <row r="227">
          <cell r="A227" t="str">
            <v>d203</v>
          </cell>
          <cell r="B227">
            <v>203</v>
          </cell>
          <cell r="C227" t="str">
            <v>공구손료</v>
          </cell>
          <cell r="D227" t="str">
            <v>인건비의 3%</v>
          </cell>
          <cell r="E227" t="str">
            <v>식</v>
          </cell>
          <cell r="F227">
            <v>0</v>
          </cell>
        </row>
        <row r="228">
          <cell r="F228">
            <v>0</v>
          </cell>
        </row>
        <row r="229">
          <cell r="A229" t="str">
            <v>d221</v>
          </cell>
          <cell r="B229">
            <v>221</v>
          </cell>
          <cell r="C229" t="str">
            <v>케이블 덕트(W/C)</v>
          </cell>
          <cell r="D229" t="str">
            <v>W 200 x 150</v>
          </cell>
          <cell r="E229" t="str">
            <v>M</v>
          </cell>
          <cell r="F229">
            <v>19000</v>
          </cell>
          <cell r="G229">
            <v>0.5</v>
          </cell>
        </row>
        <row r="230">
          <cell r="A230" t="str">
            <v>d222</v>
          </cell>
          <cell r="B230">
            <v>222</v>
          </cell>
          <cell r="C230" t="str">
            <v>케이블 덕트(W/C)</v>
          </cell>
          <cell r="D230" t="str">
            <v>W 300 x 150</v>
          </cell>
          <cell r="E230" t="str">
            <v>M</v>
          </cell>
          <cell r="F230">
            <v>20560</v>
          </cell>
          <cell r="G230">
            <v>0.5</v>
          </cell>
        </row>
        <row r="231">
          <cell r="A231" t="str">
            <v>d223</v>
          </cell>
          <cell r="B231">
            <v>223</v>
          </cell>
          <cell r="C231" t="str">
            <v>수평용 엘보</v>
          </cell>
          <cell r="D231" t="str">
            <v>W 200 x 150</v>
          </cell>
          <cell r="E231" t="str">
            <v>EA</v>
          </cell>
          <cell r="F231">
            <v>14190</v>
          </cell>
          <cell r="G231">
            <v>0.5</v>
          </cell>
        </row>
        <row r="232">
          <cell r="A232" t="str">
            <v>d224</v>
          </cell>
          <cell r="B232">
            <v>224</v>
          </cell>
          <cell r="C232" t="str">
            <v>수평용 엘보</v>
          </cell>
          <cell r="D232" t="str">
            <v>W 300 x 150</v>
          </cell>
          <cell r="E232" t="str">
            <v>EA</v>
          </cell>
          <cell r="F232">
            <v>16200</v>
          </cell>
          <cell r="G232">
            <v>0.5</v>
          </cell>
        </row>
        <row r="233">
          <cell r="A233" t="str">
            <v>d225</v>
          </cell>
          <cell r="B233">
            <v>225</v>
          </cell>
          <cell r="C233" t="str">
            <v>수직용 엘보</v>
          </cell>
          <cell r="D233" t="str">
            <v>W 200 x 150</v>
          </cell>
          <cell r="E233" t="str">
            <v>EA</v>
          </cell>
          <cell r="F233">
            <v>13500</v>
          </cell>
          <cell r="G233">
            <v>0.5</v>
          </cell>
        </row>
        <row r="234">
          <cell r="A234" t="str">
            <v>d226</v>
          </cell>
          <cell r="B234">
            <v>226</v>
          </cell>
          <cell r="C234" t="str">
            <v>수직용 엘보</v>
          </cell>
          <cell r="D234" t="str">
            <v>W 300 x 150</v>
          </cell>
          <cell r="E234" t="str">
            <v>EA</v>
          </cell>
          <cell r="F234">
            <v>14180</v>
          </cell>
          <cell r="G234">
            <v>0.5</v>
          </cell>
        </row>
        <row r="235">
          <cell r="A235" t="str">
            <v>d232</v>
          </cell>
          <cell r="B235">
            <v>232</v>
          </cell>
        </row>
      </sheetData>
      <sheetData sheetId="2" refreshError="1">
        <row r="3">
          <cell r="A3" t="str">
            <v>t0001</v>
          </cell>
          <cell r="B3">
            <v>1</v>
          </cell>
          <cell r="C3" t="str">
            <v>전선관 지지행거</v>
          </cell>
          <cell r="D3" t="str">
            <v>W:200</v>
          </cell>
          <cell r="E3" t="str">
            <v>개소</v>
          </cell>
          <cell r="F3">
            <v>1</v>
          </cell>
          <cell r="G3">
            <v>1693</v>
          </cell>
          <cell r="H3">
            <v>1693</v>
          </cell>
          <cell r="I3">
            <v>11024</v>
          </cell>
          <cell r="J3">
            <v>11024</v>
          </cell>
        </row>
        <row r="4">
          <cell r="A4" t="str">
            <v>t0002</v>
          </cell>
          <cell r="B4">
            <v>2</v>
          </cell>
          <cell r="C4" t="str">
            <v>전선관 지지행거</v>
          </cell>
          <cell r="D4" t="str">
            <v>W:300</v>
          </cell>
          <cell r="E4" t="str">
            <v>개소</v>
          </cell>
          <cell r="F4">
            <v>1</v>
          </cell>
          <cell r="G4">
            <v>1733</v>
          </cell>
          <cell r="H4">
            <v>1733</v>
          </cell>
          <cell r="I4">
            <v>11024</v>
          </cell>
          <cell r="J4">
            <v>11024</v>
          </cell>
        </row>
        <row r="5">
          <cell r="A5" t="str">
            <v>t0003</v>
          </cell>
          <cell r="B5">
            <v>3</v>
          </cell>
          <cell r="C5" t="str">
            <v>전선관 지지행거</v>
          </cell>
          <cell r="D5" t="str">
            <v>16C</v>
          </cell>
          <cell r="E5" t="str">
            <v>개소</v>
          </cell>
          <cell r="F5">
            <v>1</v>
          </cell>
          <cell r="G5">
            <v>1755</v>
          </cell>
          <cell r="H5">
            <v>1755</v>
          </cell>
          <cell r="I5">
            <v>1101</v>
          </cell>
          <cell r="J5">
            <v>1101</v>
          </cell>
        </row>
        <row r="6">
          <cell r="A6" t="str">
            <v>t0004</v>
          </cell>
          <cell r="B6">
            <v>4</v>
          </cell>
          <cell r="C6" t="str">
            <v>전선관 지지행거</v>
          </cell>
          <cell r="D6" t="str">
            <v>22C</v>
          </cell>
          <cell r="E6" t="str">
            <v>개소</v>
          </cell>
          <cell r="F6">
            <v>1</v>
          </cell>
          <cell r="G6">
            <v>1775</v>
          </cell>
          <cell r="H6">
            <v>1775</v>
          </cell>
          <cell r="I6">
            <v>1101</v>
          </cell>
          <cell r="J6">
            <v>1101</v>
          </cell>
        </row>
        <row r="7">
          <cell r="A7" t="str">
            <v>t0005</v>
          </cell>
          <cell r="B7">
            <v>5</v>
          </cell>
          <cell r="C7" t="str">
            <v>전선관 지지행거</v>
          </cell>
          <cell r="D7" t="str">
            <v>28C</v>
          </cell>
          <cell r="E7" t="str">
            <v>개소</v>
          </cell>
          <cell r="F7">
            <v>1</v>
          </cell>
          <cell r="G7">
            <v>1799</v>
          </cell>
          <cell r="H7">
            <v>1799</v>
          </cell>
          <cell r="I7">
            <v>1101</v>
          </cell>
          <cell r="J7">
            <v>1101</v>
          </cell>
        </row>
        <row r="8">
          <cell r="A8" t="str">
            <v>t0006</v>
          </cell>
          <cell r="B8">
            <v>6</v>
          </cell>
          <cell r="C8" t="str">
            <v>전선관 지지행거</v>
          </cell>
          <cell r="D8" t="str">
            <v>36C</v>
          </cell>
          <cell r="E8" t="str">
            <v>개소</v>
          </cell>
          <cell r="F8">
            <v>1</v>
          </cell>
          <cell r="G8">
            <v>2075</v>
          </cell>
          <cell r="H8">
            <v>2075</v>
          </cell>
          <cell r="I8">
            <v>1101</v>
          </cell>
          <cell r="J8">
            <v>1101</v>
          </cell>
        </row>
        <row r="9">
          <cell r="A9" t="str">
            <v>t0007</v>
          </cell>
          <cell r="B9">
            <v>7</v>
          </cell>
          <cell r="C9" t="str">
            <v>전선관 지지행거</v>
          </cell>
          <cell r="D9" t="str">
            <v>42C</v>
          </cell>
          <cell r="E9" t="str">
            <v>개소</v>
          </cell>
          <cell r="F9">
            <v>1</v>
          </cell>
          <cell r="G9">
            <v>2201</v>
          </cell>
          <cell r="H9">
            <v>2201</v>
          </cell>
          <cell r="I9">
            <v>1101</v>
          </cell>
          <cell r="J9">
            <v>1101</v>
          </cell>
        </row>
        <row r="10">
          <cell r="A10" t="str">
            <v>t0008</v>
          </cell>
          <cell r="B10">
            <v>8</v>
          </cell>
          <cell r="C10" t="str">
            <v>전선관 지지행거</v>
          </cell>
          <cell r="D10" t="str">
            <v>54C</v>
          </cell>
          <cell r="E10" t="str">
            <v>개소</v>
          </cell>
          <cell r="F10">
            <v>1</v>
          </cell>
          <cell r="G10">
            <v>2457</v>
          </cell>
          <cell r="H10">
            <v>2457</v>
          </cell>
          <cell r="I10">
            <v>1101</v>
          </cell>
          <cell r="J10">
            <v>1101</v>
          </cell>
        </row>
        <row r="11">
          <cell r="A11" t="str">
            <v>t0009</v>
          </cell>
          <cell r="B11">
            <v>9</v>
          </cell>
          <cell r="C11" t="str">
            <v xml:space="preserve">녹막이 페이트 </v>
          </cell>
          <cell r="D11" t="str">
            <v>2회</v>
          </cell>
          <cell r="E11" t="str">
            <v>식</v>
          </cell>
          <cell r="F11">
            <v>1</v>
          </cell>
          <cell r="G11">
            <v>591.86800000000005</v>
          </cell>
          <cell r="H11">
            <v>591.86800000000005</v>
          </cell>
          <cell r="I11">
            <v>1787</v>
          </cell>
          <cell r="J11">
            <v>1787</v>
          </cell>
        </row>
        <row r="12">
          <cell r="A12" t="str">
            <v>t0010</v>
          </cell>
          <cell r="B12">
            <v>10</v>
          </cell>
          <cell r="C12" t="str">
            <v>은분도장</v>
          </cell>
          <cell r="D12" t="str">
            <v>2회</v>
          </cell>
          <cell r="E12" t="str">
            <v>식</v>
          </cell>
          <cell r="F12">
            <v>1</v>
          </cell>
          <cell r="G12">
            <v>236.34500000000003</v>
          </cell>
          <cell r="H12">
            <v>236.34500000000003</v>
          </cell>
          <cell r="I12">
            <v>3216</v>
          </cell>
          <cell r="J12">
            <v>3216</v>
          </cell>
        </row>
        <row r="13">
          <cell r="A13" t="str">
            <v>t0011</v>
          </cell>
          <cell r="B13">
            <v>11</v>
          </cell>
          <cell r="C13" t="str">
            <v>철재류 가공 및 조립</v>
          </cell>
          <cell r="D13" t="str">
            <v>현장제작</v>
          </cell>
          <cell r="E13" t="str">
            <v>식</v>
          </cell>
          <cell r="F13">
            <v>1</v>
          </cell>
          <cell r="G13">
            <v>27913</v>
          </cell>
          <cell r="H13">
            <v>27913</v>
          </cell>
          <cell r="I13">
            <v>2176675</v>
          </cell>
          <cell r="J13">
            <v>2176675</v>
          </cell>
        </row>
        <row r="14">
          <cell r="A14" t="str">
            <v>t0012</v>
          </cell>
          <cell r="B14">
            <v>12</v>
          </cell>
          <cell r="C14" t="str">
            <v>콘크리트 기초</v>
          </cell>
          <cell r="D14" t="str">
            <v>무근</v>
          </cell>
          <cell r="E14" t="str">
            <v>식</v>
          </cell>
          <cell r="F14">
            <v>1</v>
          </cell>
          <cell r="G14">
            <v>54876</v>
          </cell>
          <cell r="H14">
            <v>54876</v>
          </cell>
          <cell r="I14">
            <v>196800</v>
          </cell>
          <cell r="J14">
            <v>196800</v>
          </cell>
        </row>
        <row r="15">
          <cell r="A15" t="str">
            <v>t0013</v>
          </cell>
          <cell r="B15">
            <v>13</v>
          </cell>
          <cell r="C15" t="str">
            <v>터파기 데메우기</v>
          </cell>
          <cell r="D15" t="str">
            <v>1M 이하</v>
          </cell>
          <cell r="E15" t="str">
            <v>㎥</v>
          </cell>
          <cell r="F15">
            <v>1</v>
          </cell>
          <cell r="G15">
            <v>0</v>
          </cell>
          <cell r="H15">
            <v>0</v>
          </cell>
          <cell r="I15">
            <v>10483</v>
          </cell>
          <cell r="J15">
            <v>10483</v>
          </cell>
        </row>
        <row r="16">
          <cell r="A16" t="str">
            <v>t0014</v>
          </cell>
          <cell r="B16">
            <v>14</v>
          </cell>
          <cell r="C16" t="str">
            <v>동력배관 지지가대</v>
          </cell>
          <cell r="D16" t="str">
            <v>ㄷ앵글</v>
          </cell>
          <cell r="E16" t="str">
            <v>㎥</v>
          </cell>
          <cell r="F16">
            <v>1</v>
          </cell>
          <cell r="G16">
            <v>7188.4515000000001</v>
          </cell>
          <cell r="H16">
            <v>7188.4515000000001</v>
          </cell>
          <cell r="I16">
            <v>166035.663</v>
          </cell>
          <cell r="J16">
            <v>166035.663</v>
          </cell>
        </row>
        <row r="17">
          <cell r="A17" t="str">
            <v>t0015</v>
          </cell>
          <cell r="B17">
            <v>15</v>
          </cell>
          <cell r="C17" t="str">
            <v>전등 전열 분전반</v>
          </cell>
          <cell r="D17" t="str">
            <v>L-1</v>
          </cell>
          <cell r="E17" t="str">
            <v>식</v>
          </cell>
          <cell r="F17">
            <v>1</v>
          </cell>
          <cell r="G17">
            <v>167121</v>
          </cell>
          <cell r="H17">
            <v>167121</v>
          </cell>
          <cell r="I17">
            <v>244058</v>
          </cell>
          <cell r="J17">
            <v>244058</v>
          </cell>
        </row>
        <row r="18">
          <cell r="A18" t="str">
            <v>t0016</v>
          </cell>
          <cell r="B18">
            <v>16</v>
          </cell>
          <cell r="C18" t="str">
            <v>전등 전열 분전반</v>
          </cell>
          <cell r="D18" t="str">
            <v>L-2</v>
          </cell>
          <cell r="E18" t="str">
            <v>식</v>
          </cell>
          <cell r="F18">
            <v>1</v>
          </cell>
          <cell r="G18">
            <v>209376</v>
          </cell>
          <cell r="H18">
            <v>209376</v>
          </cell>
          <cell r="I18">
            <v>213125</v>
          </cell>
          <cell r="J18">
            <v>213125</v>
          </cell>
        </row>
        <row r="19">
          <cell r="A19" t="str">
            <v>t0017</v>
          </cell>
          <cell r="B19">
            <v>17</v>
          </cell>
          <cell r="C19" t="str">
            <v>보안용 접지공사</v>
          </cell>
          <cell r="D19" t="str">
            <v>100Ω이하</v>
          </cell>
          <cell r="E19" t="str">
            <v>식</v>
          </cell>
          <cell r="F19">
            <v>1</v>
          </cell>
          <cell r="G19">
            <v>773105</v>
          </cell>
          <cell r="H19">
            <v>773105</v>
          </cell>
          <cell r="I19">
            <v>130426.31999999999</v>
          </cell>
          <cell r="J19">
            <v>130426.31999999999</v>
          </cell>
        </row>
        <row r="20">
          <cell r="A20" t="str">
            <v>t0018</v>
          </cell>
          <cell r="B20">
            <v>18</v>
          </cell>
          <cell r="C20" t="str">
            <v>덕트 지지행거</v>
          </cell>
          <cell r="D20" t="str">
            <v>W : 200</v>
          </cell>
          <cell r="E20" t="str">
            <v>개소</v>
          </cell>
          <cell r="F20">
            <v>1</v>
          </cell>
          <cell r="G20">
            <v>3296</v>
          </cell>
          <cell r="H20">
            <v>3296</v>
          </cell>
          <cell r="I20">
            <v>8508</v>
          </cell>
          <cell r="J20">
            <v>8508</v>
          </cell>
        </row>
        <row r="21">
          <cell r="A21" t="str">
            <v>t0019</v>
          </cell>
          <cell r="B21">
            <v>19</v>
          </cell>
          <cell r="C21" t="str">
            <v>덕트 지지행거</v>
          </cell>
          <cell r="D21" t="str">
            <v>W : 300</v>
          </cell>
          <cell r="E21" t="str">
            <v>개소</v>
          </cell>
          <cell r="F21">
            <v>1</v>
          </cell>
          <cell r="G21">
            <v>3566</v>
          </cell>
          <cell r="H21">
            <v>3566</v>
          </cell>
          <cell r="I21">
            <v>8508</v>
          </cell>
          <cell r="J21">
            <v>8508</v>
          </cell>
        </row>
        <row r="22">
          <cell r="A22" t="str">
            <v>t0020</v>
          </cell>
          <cell r="B22">
            <v>20</v>
          </cell>
          <cell r="C22" t="str">
            <v>냉방기 분전반</v>
          </cell>
          <cell r="D22" t="str">
            <v>M - 50A(노출)</v>
          </cell>
          <cell r="E22" t="str">
            <v>면</v>
          </cell>
          <cell r="F22">
            <v>1</v>
          </cell>
          <cell r="G22">
            <v>55680</v>
          </cell>
          <cell r="H22">
            <v>55680</v>
          </cell>
          <cell r="I22">
            <v>13827</v>
          </cell>
          <cell r="J22">
            <v>13827</v>
          </cell>
        </row>
        <row r="23">
          <cell r="A23" t="str">
            <v>t0021</v>
          </cell>
          <cell r="B23">
            <v>21</v>
          </cell>
          <cell r="C23" t="str">
            <v>동력 분전반</v>
          </cell>
          <cell r="D23" t="str">
            <v>P - 1</v>
          </cell>
          <cell r="E23" t="str">
            <v>면</v>
          </cell>
          <cell r="F23">
            <v>1</v>
          </cell>
          <cell r="G23">
            <v>524487</v>
          </cell>
          <cell r="H23">
            <v>524487</v>
          </cell>
          <cell r="I23">
            <v>881611</v>
          </cell>
          <cell r="J23">
            <v>881611</v>
          </cell>
        </row>
        <row r="24">
          <cell r="A24" t="str">
            <v>t0022</v>
          </cell>
          <cell r="B24">
            <v>22</v>
          </cell>
          <cell r="C24" t="str">
            <v>노 무 비</v>
          </cell>
          <cell r="D24" t="str">
            <v>통신기사 1급</v>
          </cell>
          <cell r="E24" t="str">
            <v>인</v>
          </cell>
          <cell r="F24">
            <v>89527</v>
          </cell>
        </row>
        <row r="25">
          <cell r="A25" t="str">
            <v>t0023</v>
          </cell>
          <cell r="B25">
            <v>25</v>
          </cell>
          <cell r="C25" t="str">
            <v>노 무 비</v>
          </cell>
          <cell r="D25" t="str">
            <v>통신기사 2급</v>
          </cell>
          <cell r="E25" t="str">
            <v>인</v>
          </cell>
          <cell r="F25">
            <v>78395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I一般比"/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A製總"/>
      <sheetName val="IS"/>
      <sheetName val="J間材"/>
      <sheetName val="J輸入計"/>
      <sheetName val="J輸入率1"/>
      <sheetName val="표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N賃率-職"/>
    </sheetNames>
    <sheetDataSet>
      <sheetData sheetId="0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직재-1"/>
      <sheetName val="신호기일지"/>
      <sheetName val="자료업체"/>
      <sheetName val="설비목비율"/>
      <sheetName val="요청목록"/>
      <sheetName val="표지"/>
      <sheetName val="비율"/>
      <sheetName val="신호결과"/>
      <sheetName val="Sheet1"/>
      <sheetName val="설-총괄"/>
      <sheetName val="설재료집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완성공사율(2)"/>
      <sheetName val="工산재율"/>
      <sheetName val="工안전관리율"/>
      <sheetName val="설운반"/>
      <sheetName val="설-폐기"/>
      <sheetName val="설감가"/>
      <sheetName val="工관리비율"/>
      <sheetName val="제비목비율 "/>
      <sheetName val="제총괄"/>
      <sheetName val="제-직재집"/>
      <sheetName val="제직재"/>
      <sheetName val="I一般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A製總"/>
      <sheetName val="I一般比"/>
      <sheetName val="IS"/>
      <sheetName val="J間材"/>
      <sheetName val="J輸入計"/>
      <sheetName val="J輸入率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직재-1"/>
      <sheetName val="신호기일지"/>
      <sheetName val="자료업체"/>
      <sheetName val="설비목비율"/>
      <sheetName val="요청목록"/>
      <sheetName val="표지"/>
      <sheetName val="비율"/>
      <sheetName val="신호결과"/>
      <sheetName val="Sheet1"/>
      <sheetName val="설-총괄"/>
      <sheetName val="설재료집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완성공사율(2)"/>
      <sheetName val="工산재율"/>
      <sheetName val="工안전관리율"/>
      <sheetName val="설운반"/>
      <sheetName val="설-폐기"/>
      <sheetName val="설감가"/>
      <sheetName val="工관리비율"/>
      <sheetName val="제비목비율 "/>
      <sheetName val="제총괄"/>
      <sheetName val="제-직재집"/>
      <sheetName val="제직재"/>
      <sheetName val="I一般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직재-1"/>
      <sheetName val="제직재"/>
      <sheetName val="제-노임"/>
      <sheetName val="자료업체"/>
      <sheetName val="신호기일지"/>
      <sheetName val="신호결과"/>
      <sheetName val="설-총괄"/>
      <sheetName val="설재료집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산재율"/>
      <sheetName val="工안전관리율"/>
      <sheetName val="설운반"/>
      <sheetName val="설-폐기"/>
      <sheetName val="설감가"/>
      <sheetName val="工관리비율"/>
      <sheetName val="제총괄"/>
      <sheetName val="제-직재집"/>
      <sheetName val="제간재"/>
      <sheetName val="제금형"/>
      <sheetName val="제작업설"/>
      <sheetName val="제노무1"/>
      <sheetName val="제노맨홀"/>
      <sheetName val="제노무2"/>
      <sheetName val="제절단"/>
      <sheetName val="N賃率-職"/>
      <sheetName val="20관리비율"/>
      <sheetName val="설직재_1"/>
      <sheetName val="제_노임"/>
      <sheetName val="N賃率_職"/>
      <sheetName val="재집"/>
      <sheetName val="직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直材4"/>
    </sheetNames>
    <sheetDataSet>
      <sheetData sheetId="0">
        <row r="5">
          <cell r="G5" t="str">
            <v xml:space="preserve">  수      입      재      료      단      가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적용단가"/>
      <sheetName val="단가표"/>
      <sheetName val="분전단가"/>
      <sheetName val="표지"/>
      <sheetName val="결과"/>
      <sheetName val="원가집계"/>
      <sheetName val="총괄표"/>
      <sheetName val="재집계"/>
      <sheetName val="직재비"/>
      <sheetName val="소요량"/>
      <sheetName val="간재비"/>
      <sheetName val="TON용접재"/>
      <sheetName val="도장면적"/>
      <sheetName val="도장원단"/>
      <sheetName val="작업설"/>
      <sheetName val="노무비"/>
      <sheetName val="일위대가"/>
      <sheetName val="노임단가"/>
      <sheetName val="제간노율"/>
      <sheetName val="제임금"/>
      <sheetName val="제조운반"/>
      <sheetName val="소모품비"/>
      <sheetName val="경비"/>
      <sheetName val="경비배부액"/>
      <sheetName val="경비조정"/>
      <sheetName val="일반관리비율"/>
      <sheetName val="손익"/>
      <sheetName val="제조"/>
      <sheetName val="분전총괄"/>
      <sheetName val="분전재료"/>
      <sheetName val="간재비 (2)"/>
      <sheetName val="분전노무"/>
      <sheetName val="분전노무단가"/>
      <sheetName val="분전공수"/>
      <sheetName val="소모품비 (2)"/>
      <sheetName val="경비 (2)"/>
      <sheetName val="경비배부액 (2)"/>
      <sheetName val="경비조정 (2)"/>
      <sheetName val="손익 (2)"/>
      <sheetName val="제조 (2)"/>
      <sheetName val="工총괄"/>
      <sheetName val="설재료"/>
      <sheetName val="설노집"/>
      <sheetName val="설노무"/>
      <sheetName val="일위"/>
      <sheetName val="설노임"/>
      <sheetName val="설간노"/>
      <sheetName val="20간노율"/>
      <sheetName val="工경비"/>
      <sheetName val="20경비율"/>
      <sheetName val="20완성공사율 (1)"/>
      <sheetName val="20완성공사율(2)"/>
      <sheetName val="운반비"/>
      <sheetName val="평균거리"/>
      <sheetName val="장비"/>
      <sheetName val="20산재율"/>
      <sheetName val="20안전관리율"/>
      <sheetName val="20관리비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>
        <row r="1">
          <cell r="A1" t="str">
            <v>&lt; 표 Ⅶ-3-8 &gt;</v>
          </cell>
        </row>
        <row r="2">
          <cell r="A2" t="str">
            <v>일반관리비 및 이윤 비율 명세표</v>
          </cell>
        </row>
        <row r="5">
          <cell r="A5" t="str">
            <v xml:space="preserve"> 공  사  구  분</v>
          </cell>
          <cell r="B5" t="str">
            <v>공   사   원   가</v>
          </cell>
          <cell r="C5" t="str">
            <v>일반관리비 요율</v>
          </cell>
          <cell r="D5" t="str">
            <v>이  윤  율</v>
          </cell>
        </row>
        <row r="7">
          <cell r="A7" t="str">
            <v xml:space="preserve">  일반건설공사</v>
          </cell>
          <cell r="B7" t="str">
            <v>5 억원  미만</v>
          </cell>
          <cell r="C7">
            <v>0.06</v>
          </cell>
          <cell r="D7">
            <v>0.15</v>
          </cell>
        </row>
        <row r="9">
          <cell r="B9" t="str">
            <v>5 억원 ~ 30 억원 미만</v>
          </cell>
          <cell r="C9">
            <v>5.5E-2</v>
          </cell>
          <cell r="D9">
            <v>0.15</v>
          </cell>
        </row>
        <row r="11">
          <cell r="B11" t="str">
            <v>30 억원 이상</v>
          </cell>
          <cell r="C11">
            <v>0.05</v>
          </cell>
          <cell r="D11">
            <v>0.15</v>
          </cell>
        </row>
        <row r="14">
          <cell r="A14" t="str">
            <v xml:space="preserve">  전문·전기·</v>
          </cell>
          <cell r="B14" t="str">
            <v xml:space="preserve"> 5 천만원 미만</v>
          </cell>
          <cell r="C14">
            <v>0.06</v>
          </cell>
          <cell r="D14">
            <v>0.15</v>
          </cell>
        </row>
        <row r="15">
          <cell r="A15" t="str">
            <v xml:space="preserve">  정보통신·소방공사</v>
          </cell>
        </row>
        <row r="16">
          <cell r="A16" t="str">
            <v xml:space="preserve">  및 기타공사</v>
          </cell>
          <cell r="B16" t="str">
            <v xml:space="preserve"> 5 천만원 ~ 3 억원 미만</v>
          </cell>
          <cell r="C16">
            <v>5.5E-2</v>
          </cell>
          <cell r="D16">
            <v>0.15</v>
          </cell>
        </row>
        <row r="18">
          <cell r="B18" t="str">
            <v>3 억원 이상</v>
          </cell>
          <cell r="C18">
            <v>0.05</v>
          </cell>
          <cell r="D18">
            <v>0.15</v>
          </cell>
        </row>
        <row r="20">
          <cell r="A20" t="str">
            <v>주1) 국가를 당사자로하는 계약에 관한 법률 시행규칙 제8조 제1항 및 제2항 참조</v>
          </cell>
        </row>
        <row r="21">
          <cell r="A21" t="str">
            <v>주2) 회계예규 2200.04-105-5(99.9.9) 원가계산에 의한 원가계산 작성준칙</v>
          </cell>
        </row>
        <row r="22">
          <cell r="A22" t="str">
            <v xml:space="preserve">     제19조 및 제20조 참조</v>
          </cell>
        </row>
        <row r="23">
          <cell r="A23" t="str">
            <v>주3) 일반관리비 = (재료비＋노무비＋경비)×비율</v>
          </cell>
        </row>
        <row r="24">
          <cell r="A24" t="str">
            <v>주4) 이      윤 = (노무비＋경비＋일반관리비)×비율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일위대가"/>
      <sheetName val="N賃率-職"/>
      <sheetName val="집계표"/>
      <sheetName val="노임단가"/>
      <sheetName val="J直材4"/>
      <sheetName val="갑지1"/>
      <sheetName val="연부97-1"/>
      <sheetName val="TEL"/>
      <sheetName val="직노"/>
      <sheetName val="조건표"/>
      <sheetName val="퍼스트"/>
      <sheetName val="일위목록"/>
      <sheetName val="요율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우"/>
      <sheetName val="laroux"/>
      <sheetName val="갑지"/>
      <sheetName val="강 당"/>
      <sheetName val="신우갑지"/>
      <sheetName val="천우갑지"/>
      <sheetName val="천우"/>
      <sheetName val="__"/>
      <sheetName val="원본(갑지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I一般比"/>
      <sheetName val="A製總"/>
      <sheetName val="IS"/>
      <sheetName val="J間材"/>
      <sheetName val="J輸入計"/>
      <sheetName val="J輸入率1"/>
      <sheetName val="A4-結果 "/>
      <sheetName val="정산자료"/>
      <sheetName val="본부"/>
      <sheetName val="전주"/>
      <sheetName val="광주"/>
      <sheetName val="순천"/>
      <sheetName val="남원"/>
      <sheetName val="목포"/>
      <sheetName val="군산"/>
      <sheetName val="표지"/>
      <sheetName val="인건-측정"/>
      <sheetName val="설직재-1"/>
      <sheetName val="하조서"/>
      <sheetName val="한강운반비"/>
      <sheetName val="단"/>
      <sheetName val="N賃率_職"/>
      <sheetName val="ABUT수량-A1"/>
      <sheetName val="Sheet2"/>
      <sheetName val="A-4"/>
      <sheetName val="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결과"/>
      <sheetName val="총괄"/>
      <sheetName val="재료계"/>
      <sheetName val="직재"/>
      <sheetName val="간재"/>
      <sheetName val="노무"/>
      <sheetName val="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적용단가"/>
      <sheetName val="단가표"/>
      <sheetName val="분전단가"/>
      <sheetName val="표지"/>
      <sheetName val="결과"/>
      <sheetName val="원가집계"/>
      <sheetName val="총괄표"/>
      <sheetName val="재집계"/>
      <sheetName val="직재비"/>
      <sheetName val="소요량"/>
      <sheetName val="간재비"/>
      <sheetName val="TON용접재"/>
      <sheetName val="도장면적"/>
      <sheetName val="도장원단"/>
      <sheetName val="작업설"/>
      <sheetName val="노무비"/>
      <sheetName val="일위대가"/>
      <sheetName val="노임단가"/>
      <sheetName val="제간노율"/>
      <sheetName val="제임금"/>
      <sheetName val="제조운반"/>
      <sheetName val="소모품비"/>
      <sheetName val="경비"/>
      <sheetName val="경비배부액"/>
      <sheetName val="경비조정"/>
      <sheetName val="일반관리비율"/>
      <sheetName val="손익"/>
      <sheetName val="제조"/>
      <sheetName val="분전총괄"/>
      <sheetName val="분전재료"/>
      <sheetName val="간재비 (2)"/>
      <sheetName val="분전노무"/>
      <sheetName val="분전노무단가"/>
      <sheetName val="분전공수"/>
      <sheetName val="소모품비 (2)"/>
      <sheetName val="경비 (2)"/>
      <sheetName val="경비배부액 (2)"/>
      <sheetName val="경비조정 (2)"/>
      <sheetName val="손익 (2)"/>
      <sheetName val="제조 (2)"/>
      <sheetName val="工총괄"/>
      <sheetName val="설재료"/>
      <sheetName val="설노집"/>
      <sheetName val="설노무"/>
      <sheetName val="일위"/>
      <sheetName val="설노임"/>
      <sheetName val="설간노"/>
      <sheetName val="20간노율"/>
      <sheetName val="工경비"/>
      <sheetName val="20경비율"/>
      <sheetName val="20완성공사율 (1)"/>
      <sheetName val="20완성공사율(2)"/>
      <sheetName val="운반비"/>
      <sheetName val="평균거리"/>
      <sheetName val="장비"/>
      <sheetName val="20산재율"/>
      <sheetName val="20안전관리율"/>
      <sheetName val="20관리비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>
        <row r="1">
          <cell r="A1" t="str">
            <v>&lt; 표 Ⅶ-3-8 &gt;</v>
          </cell>
        </row>
        <row r="2">
          <cell r="A2" t="str">
            <v>일반관리비 및 이윤 비율 명세표</v>
          </cell>
        </row>
        <row r="5">
          <cell r="A5" t="str">
            <v xml:space="preserve"> 공  사  구  분</v>
          </cell>
          <cell r="B5" t="str">
            <v>공   사   원   가</v>
          </cell>
          <cell r="C5" t="str">
            <v>일반관리비 요율</v>
          </cell>
          <cell r="D5" t="str">
            <v>이  윤  율</v>
          </cell>
        </row>
        <row r="7">
          <cell r="A7" t="str">
            <v xml:space="preserve">  일반건설공사</v>
          </cell>
          <cell r="B7" t="str">
            <v>5 억원  미만</v>
          </cell>
          <cell r="C7">
            <v>0.06</v>
          </cell>
          <cell r="D7">
            <v>0.15</v>
          </cell>
        </row>
        <row r="9">
          <cell r="B9" t="str">
            <v>5 억원 ~ 30 억원 미만</v>
          </cell>
          <cell r="C9">
            <v>5.5E-2</v>
          </cell>
          <cell r="D9">
            <v>0.15</v>
          </cell>
        </row>
        <row r="11">
          <cell r="B11" t="str">
            <v>30 억원 이상</v>
          </cell>
          <cell r="C11">
            <v>0.05</v>
          </cell>
          <cell r="D11">
            <v>0.15</v>
          </cell>
        </row>
        <row r="14">
          <cell r="A14" t="str">
            <v xml:space="preserve">  전문·전기·</v>
          </cell>
          <cell r="B14" t="str">
            <v xml:space="preserve"> 5 천만원 미만</v>
          </cell>
          <cell r="C14">
            <v>0.06</v>
          </cell>
          <cell r="D14">
            <v>0.15</v>
          </cell>
        </row>
        <row r="15">
          <cell r="A15" t="str">
            <v xml:space="preserve">  정보통신·소방공사</v>
          </cell>
        </row>
        <row r="16">
          <cell r="A16" t="str">
            <v xml:space="preserve">  및 기타공사</v>
          </cell>
          <cell r="B16" t="str">
            <v xml:space="preserve"> 5 천만원 ~ 3 억원 미만</v>
          </cell>
          <cell r="C16">
            <v>5.5E-2</v>
          </cell>
          <cell r="D16">
            <v>0.15</v>
          </cell>
        </row>
        <row r="18">
          <cell r="B18" t="str">
            <v>3 억원 이상</v>
          </cell>
          <cell r="C18">
            <v>0.05</v>
          </cell>
          <cell r="D18">
            <v>0.15</v>
          </cell>
        </row>
        <row r="20">
          <cell r="A20" t="str">
            <v>주1) 국가를 당사자로하는 계약에 관한 법률 시행규칙 제8조 제1항 및 제2항 참조</v>
          </cell>
        </row>
        <row r="21">
          <cell r="A21" t="str">
            <v>주2) 회계예규 2200.04-105-5(99.9.9) 원가계산에 의한 원가계산 작성준칙</v>
          </cell>
        </row>
        <row r="22">
          <cell r="A22" t="str">
            <v xml:space="preserve">     제19조 및 제20조 참조</v>
          </cell>
        </row>
        <row r="23">
          <cell r="A23" t="str">
            <v>주3) 일반관리비 = (재료비＋노무비＋경비)×비율</v>
          </cell>
        </row>
        <row r="24">
          <cell r="A24" t="str">
            <v>주4) 이      윤 = (노무비＋경비＋일반관리비)×비율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비율"/>
      <sheetName val="결과"/>
      <sheetName val="총괄"/>
      <sheetName val="재료계"/>
      <sheetName val="직재"/>
      <sheetName val="간재"/>
      <sheetName val="노무"/>
      <sheetName val="일위"/>
      <sheetName val="노임단가"/>
      <sheetName val="工간노율"/>
      <sheetName val="경비"/>
      <sheetName val="工경비율"/>
      <sheetName val="工완성공사율"/>
      <sheetName val="工산재율"/>
      <sheetName val="工안전관리율"/>
      <sheetName val="운반"/>
      <sheetName val="수리수선"/>
      <sheetName val="수선비견적"/>
      <sheetName val="工관리비율"/>
      <sheetName val="제총괄"/>
      <sheetName val="제-재료계"/>
      <sheetName val="제직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직재-1"/>
      <sheetName val="제직재"/>
      <sheetName val="제-노임"/>
      <sheetName val="자료업체"/>
      <sheetName val="신호기일지"/>
      <sheetName val="신호결과"/>
      <sheetName val="설-총괄"/>
      <sheetName val="설재료집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산재율"/>
      <sheetName val="工안전관리율"/>
      <sheetName val="설운반"/>
      <sheetName val="설-폐기"/>
      <sheetName val="설감가"/>
      <sheetName val="工관리비율"/>
      <sheetName val="제총괄"/>
      <sheetName val="제-직재집"/>
      <sheetName val="제간재"/>
      <sheetName val="제금형"/>
      <sheetName val="제작업설"/>
      <sheetName val="제노무1"/>
      <sheetName val="제노맨홀"/>
      <sheetName val="제노무2"/>
      <sheetName val="제절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전기일위대가"/>
      <sheetName val="소비자가"/>
    </sheetNames>
    <sheetDataSet>
      <sheetData sheetId="0"/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결과"/>
      <sheetName val="총괄"/>
      <sheetName val="재료계"/>
      <sheetName val="직재"/>
      <sheetName val="간재"/>
      <sheetName val="노무"/>
      <sheetName val="일위"/>
      <sheetName val="工관리비율"/>
      <sheetName val="工완성공사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관리비율"/>
      <sheetName val="적용단가"/>
      <sheetName val="단가표"/>
      <sheetName val="분전단가"/>
      <sheetName val="표지"/>
      <sheetName val="결과"/>
      <sheetName val="원가집계"/>
      <sheetName val="총괄표"/>
      <sheetName val="재집계"/>
      <sheetName val="직재비"/>
      <sheetName val="소요량"/>
      <sheetName val="간재비"/>
      <sheetName val="TON용접재"/>
      <sheetName val="도장면적"/>
      <sheetName val="도장원단"/>
      <sheetName val="작업설"/>
      <sheetName val="노무비"/>
      <sheetName val="일위대가"/>
      <sheetName val="노임단가"/>
      <sheetName val="제간노율"/>
      <sheetName val="제임금"/>
      <sheetName val="제조운반"/>
      <sheetName val="소모품비"/>
      <sheetName val="경비"/>
      <sheetName val="경비배부액"/>
      <sheetName val="경비조정"/>
      <sheetName val="일반관리비율"/>
      <sheetName val="손익"/>
      <sheetName val="제조"/>
      <sheetName val="분전총괄"/>
      <sheetName val="분전재료"/>
      <sheetName val="간재비 (2)"/>
      <sheetName val="분전노무"/>
      <sheetName val="분전노무단가"/>
      <sheetName val="분전공수"/>
      <sheetName val="소모품비 (2)"/>
      <sheetName val="경비 (2)"/>
      <sheetName val="경비배부액 (2)"/>
      <sheetName val="경비조정 (2)"/>
      <sheetName val="손익 (2)"/>
      <sheetName val="제조 (2)"/>
      <sheetName val="工총괄"/>
      <sheetName val="설재료"/>
      <sheetName val="설노집"/>
      <sheetName val="설노무"/>
      <sheetName val="일위"/>
      <sheetName val="설노임"/>
      <sheetName val="설간노"/>
      <sheetName val="20간노율"/>
      <sheetName val="工경비"/>
      <sheetName val="20경비율"/>
      <sheetName val="20완성공사율 (1)"/>
      <sheetName val="20완성공사율(2)"/>
      <sheetName val="운반비"/>
      <sheetName val="평균거리"/>
      <sheetName val="장비"/>
      <sheetName val="20산재율"/>
      <sheetName val="20안전관리율"/>
      <sheetName val="직노"/>
      <sheetName val="제직재"/>
      <sheetName val="설직재-1"/>
      <sheetName val="제-노임"/>
      <sheetName val="소비자가"/>
      <sheetName val="직재"/>
      <sheetName val="갑지"/>
      <sheetName val="집계표"/>
      <sheetName val="Sheet2"/>
      <sheetName val="DATE"/>
    </sheetNames>
    <sheetDataSet>
      <sheetData sheetId="0" refreshError="1">
        <row r="1">
          <cell r="A1" t="str">
            <v>&lt; 표 Ⅶ-3-8 &gt;</v>
          </cell>
        </row>
        <row r="2">
          <cell r="A2" t="str">
            <v>일반관리비 및 이윤 비율 명세표</v>
          </cell>
        </row>
        <row r="5">
          <cell r="A5" t="str">
            <v xml:space="preserve"> 공  사  구  분</v>
          </cell>
          <cell r="B5" t="str">
            <v>공   사   원   가</v>
          </cell>
          <cell r="C5" t="str">
            <v>일반관리비 요율</v>
          </cell>
          <cell r="D5" t="str">
            <v>이  윤  율</v>
          </cell>
        </row>
        <row r="7">
          <cell r="A7" t="str">
            <v xml:space="preserve">  일반건설공사</v>
          </cell>
          <cell r="B7" t="str">
            <v>5 억원  미만</v>
          </cell>
          <cell r="C7">
            <v>0.06</v>
          </cell>
          <cell r="D7">
            <v>0.15</v>
          </cell>
        </row>
        <row r="9">
          <cell r="B9" t="str">
            <v>5 억원 ~ 30 억원 미만</v>
          </cell>
          <cell r="C9">
            <v>5.5E-2</v>
          </cell>
          <cell r="D9">
            <v>0.15</v>
          </cell>
        </row>
        <row r="11">
          <cell r="B11" t="str">
            <v>30 억원 이상</v>
          </cell>
          <cell r="C11">
            <v>0.05</v>
          </cell>
          <cell r="D11">
            <v>0.15</v>
          </cell>
        </row>
        <row r="14">
          <cell r="A14" t="str">
            <v xml:space="preserve">  전문·전기·</v>
          </cell>
          <cell r="B14" t="str">
            <v xml:space="preserve"> 5 천만원 미만</v>
          </cell>
          <cell r="C14">
            <v>0.06</v>
          </cell>
          <cell r="D14">
            <v>0.15</v>
          </cell>
        </row>
        <row r="15">
          <cell r="A15" t="str">
            <v xml:space="preserve">  정보통신·소방공사</v>
          </cell>
        </row>
        <row r="16">
          <cell r="A16" t="str">
            <v xml:space="preserve">  및 기타공사</v>
          </cell>
          <cell r="B16" t="str">
            <v xml:space="preserve"> 5 천만원 ~ 3 억원 미만</v>
          </cell>
          <cell r="C16">
            <v>5.5E-2</v>
          </cell>
          <cell r="D16">
            <v>0.15</v>
          </cell>
        </row>
        <row r="18">
          <cell r="B18" t="str">
            <v>3 억원 이상</v>
          </cell>
          <cell r="C18">
            <v>0.05</v>
          </cell>
          <cell r="D18">
            <v>0.15</v>
          </cell>
        </row>
        <row r="20">
          <cell r="A20" t="str">
            <v>주1) 국가를 당사자로하는 계약에 관한 법률 시행규칙 제8조 제1항 및 제2항 참조</v>
          </cell>
        </row>
        <row r="21">
          <cell r="A21" t="str">
            <v>주2) 회계예규 2200.04-105-5(99.9.9) 원가계산에 의한 원가계산 작성준칙</v>
          </cell>
        </row>
        <row r="22">
          <cell r="A22" t="str">
            <v xml:space="preserve">     제19조 및 제20조 참조</v>
          </cell>
        </row>
        <row r="23">
          <cell r="A23" t="str">
            <v>주3) 일반관리비 = (재료비＋노무비＋경비)×비율</v>
          </cell>
        </row>
        <row r="24">
          <cell r="A24" t="str">
            <v>주4) 이      윤 = (노무비＋경비＋일반관리비)×비율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I一般比"/>
      <sheetName val="20관리비율"/>
      <sheetName val="일위대가"/>
      <sheetName val="노무비단가"/>
      <sheetName val="전선 및 전선관"/>
      <sheetName val="내역1"/>
      <sheetName val="옥외 전력간선공사"/>
      <sheetName val="시설물일위"/>
      <sheetName val="경율산정.XLS"/>
      <sheetName val="내역서"/>
      <sheetName val="중기사용료"/>
      <sheetName val="노임단가"/>
      <sheetName val="#REF"/>
      <sheetName val="공조기휀"/>
      <sheetName val="N賃率_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直材4"/>
    </sheetNames>
    <sheetDataSet>
      <sheetData sheetId="0" refreshError="1">
        <row r="5">
          <cell r="G5" t="str">
            <v xml:space="preserve">  수      입      재      료      단      가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재"/>
      <sheetName val="자료업체"/>
      <sheetName val="결과"/>
      <sheetName val="총괄"/>
      <sheetName val="재료계"/>
      <sheetName val="간재"/>
      <sheetName val="노무"/>
      <sheetName val="일위"/>
      <sheetName val="I一般比"/>
      <sheetName val="1.설계조건"/>
      <sheetName val="제품"/>
      <sheetName val="재고현황"/>
      <sheetName val="견적계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적용단가"/>
      <sheetName val="단가표"/>
      <sheetName val="분전단가"/>
      <sheetName val="표지"/>
      <sheetName val="결과"/>
      <sheetName val="원가집계"/>
      <sheetName val="총괄표"/>
      <sheetName val="재집계"/>
      <sheetName val="직재비"/>
      <sheetName val="소요량"/>
      <sheetName val="간재비"/>
      <sheetName val="TON용접재"/>
      <sheetName val="도장면적"/>
      <sheetName val="도장원단"/>
      <sheetName val="작업설"/>
      <sheetName val="노무비"/>
      <sheetName val="일위대가"/>
      <sheetName val="노임단가"/>
      <sheetName val="제간노율"/>
      <sheetName val="제임금"/>
      <sheetName val="제조운반"/>
      <sheetName val="소모품비"/>
      <sheetName val="경비"/>
      <sheetName val="경비배부액"/>
      <sheetName val="경비조정"/>
      <sheetName val="일반관리비율"/>
      <sheetName val="손익"/>
      <sheetName val="제조"/>
      <sheetName val="분전총괄"/>
      <sheetName val="분전재료"/>
      <sheetName val="간재비 (2)"/>
      <sheetName val="분전노무"/>
      <sheetName val="분전노무단가"/>
      <sheetName val="분전공수"/>
      <sheetName val="소모품비 (2)"/>
      <sheetName val="경비 (2)"/>
      <sheetName val="경비배부액 (2)"/>
      <sheetName val="경비조정 (2)"/>
      <sheetName val="손익 (2)"/>
      <sheetName val="제조 (2)"/>
      <sheetName val="工총괄"/>
      <sheetName val="설재료"/>
      <sheetName val="설노집"/>
      <sheetName val="설노무"/>
      <sheetName val="일위"/>
      <sheetName val="설노임"/>
      <sheetName val="설간노"/>
      <sheetName val="20간노율"/>
      <sheetName val="工경비"/>
      <sheetName val="20경비율"/>
      <sheetName val="20완성공사율 (1)"/>
      <sheetName val="20완성공사율(2)"/>
      <sheetName val="운반비"/>
      <sheetName val="평균거리"/>
      <sheetName val="장비"/>
      <sheetName val="20산재율"/>
      <sheetName val="20안전관리율"/>
      <sheetName val="20관리비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1">
          <cell r="A1" t="str">
            <v>&lt; 표 Ⅶ-3-8 &gt;</v>
          </cell>
        </row>
        <row r="2">
          <cell r="A2" t="str">
            <v>일반관리비 및 이윤 비율 명세표</v>
          </cell>
        </row>
        <row r="5">
          <cell r="A5" t="str">
            <v xml:space="preserve"> 공  사  구  분</v>
          </cell>
          <cell r="B5" t="str">
            <v>공   사   원   가</v>
          </cell>
          <cell r="C5" t="str">
            <v>일반관리비 요율</v>
          </cell>
          <cell r="D5" t="str">
            <v>이  윤  율</v>
          </cell>
        </row>
        <row r="7">
          <cell r="A7" t="str">
            <v xml:space="preserve">  일반건설공사</v>
          </cell>
          <cell r="B7" t="str">
            <v>5 억원  미만</v>
          </cell>
          <cell r="C7">
            <v>0.06</v>
          </cell>
          <cell r="D7">
            <v>0.15</v>
          </cell>
        </row>
        <row r="9">
          <cell r="B9" t="str">
            <v>5 억원 ~ 30 억원 미만</v>
          </cell>
          <cell r="C9">
            <v>5.5E-2</v>
          </cell>
          <cell r="D9">
            <v>0.15</v>
          </cell>
        </row>
        <row r="11">
          <cell r="B11" t="str">
            <v>30 억원 이상</v>
          </cell>
          <cell r="C11">
            <v>0.05</v>
          </cell>
          <cell r="D11">
            <v>0.15</v>
          </cell>
        </row>
        <row r="14">
          <cell r="A14" t="str">
            <v xml:space="preserve">  전문·전기·</v>
          </cell>
          <cell r="B14" t="str">
            <v xml:space="preserve"> 5 천만원 미만</v>
          </cell>
          <cell r="C14">
            <v>0.06</v>
          </cell>
          <cell r="D14">
            <v>0.15</v>
          </cell>
        </row>
        <row r="15">
          <cell r="A15" t="str">
            <v xml:space="preserve">  정보통신·소방공사</v>
          </cell>
        </row>
        <row r="16">
          <cell r="A16" t="str">
            <v xml:space="preserve">  및 기타공사</v>
          </cell>
          <cell r="B16" t="str">
            <v xml:space="preserve"> 5 천만원 ~ 3 억원 미만</v>
          </cell>
          <cell r="C16">
            <v>5.5E-2</v>
          </cell>
          <cell r="D16">
            <v>0.15</v>
          </cell>
        </row>
        <row r="18">
          <cell r="B18" t="str">
            <v>3 억원 이상</v>
          </cell>
          <cell r="C18">
            <v>0.05</v>
          </cell>
          <cell r="D18">
            <v>0.15</v>
          </cell>
        </row>
        <row r="20">
          <cell r="A20" t="str">
            <v>주1) 국가를 당사자로하는 계약에 관한 법률 시행규칙 제8조 제1항 및 제2항 참조</v>
          </cell>
        </row>
        <row r="21">
          <cell r="A21" t="str">
            <v>주2) 회계예규 2200.04-105-5(99.9.9) 원가계산에 의한 원가계산 작성준칙</v>
          </cell>
        </row>
        <row r="22">
          <cell r="A22" t="str">
            <v xml:space="preserve">     제19조 및 제20조 참조</v>
          </cell>
        </row>
        <row r="23">
          <cell r="A23" t="str">
            <v>주3) 일반관리비 = (재료비＋노무비＋경비)×비율</v>
          </cell>
        </row>
        <row r="24">
          <cell r="A24" t="str">
            <v>주4) 이      윤 = (노무비＋경비＋일반관리비)×비율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재"/>
      <sheetName val="자료업체"/>
      <sheetName val="결과"/>
      <sheetName val="총괄"/>
      <sheetName val="재료계"/>
      <sheetName val="간재"/>
      <sheetName val="노무"/>
      <sheetName val="일위"/>
      <sheetName val="20관리비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</sheetNames>
    <sheetDataSet>
      <sheetData sheetId="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I一般比"/>
      <sheetName val="A製總"/>
      <sheetName val="IS"/>
      <sheetName val="J間材"/>
      <sheetName val="J輸入計"/>
      <sheetName val="J輸入率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A製總"/>
      <sheetName val="I一般比"/>
      <sheetName val="IS"/>
      <sheetName val="J間材"/>
      <sheetName val="J輸入計"/>
      <sheetName val="J輸入率1"/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"/>
      <sheetName val="자료업체"/>
      <sheetName val="비율"/>
      <sheetName val="결과"/>
      <sheetName val="총괄"/>
      <sheetName val="재료계"/>
      <sheetName val="직재"/>
      <sheetName val="간재"/>
      <sheetName val="노무"/>
      <sheetName val="노임단가"/>
      <sheetName val="工간노율"/>
      <sheetName val="경비"/>
      <sheetName val="工경비율"/>
      <sheetName val="工완성공사율"/>
      <sheetName val="工산재율"/>
      <sheetName val="工안전관리율"/>
      <sheetName val="운반"/>
      <sheetName val="수리수선"/>
      <sheetName val="수선비견적"/>
      <sheetName val="工관리비율"/>
      <sheetName val="제총괄"/>
      <sheetName val="제-재료계"/>
      <sheetName val="제직재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직재-1"/>
      <sheetName val="제직재"/>
      <sheetName val="제-노임"/>
      <sheetName val="자료업체"/>
      <sheetName val="신호기일지"/>
      <sheetName val="신호결과"/>
      <sheetName val="설-총괄"/>
      <sheetName val="설재료집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산재율"/>
      <sheetName val="工안전관리율"/>
      <sheetName val="설운반"/>
      <sheetName val="설-폐기"/>
      <sheetName val="설감가"/>
      <sheetName val="工관리비율"/>
      <sheetName val="제총괄"/>
      <sheetName val="제-직재집"/>
      <sheetName val="제간재"/>
      <sheetName val="제금형"/>
      <sheetName val="제작업설"/>
      <sheetName val="제노무1"/>
      <sheetName val="제노맨홀"/>
      <sheetName val="제노무2"/>
      <sheetName val="제절단"/>
      <sheetName val="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관리비율"/>
      <sheetName val="적용단가"/>
      <sheetName val="단가표"/>
      <sheetName val="분전단가"/>
      <sheetName val="표지"/>
      <sheetName val="결과"/>
      <sheetName val="원가집계"/>
      <sheetName val="총괄표"/>
      <sheetName val="재집계"/>
      <sheetName val="직재비"/>
      <sheetName val="소요량"/>
      <sheetName val="간재비"/>
      <sheetName val="TON용접재"/>
      <sheetName val="도장면적"/>
      <sheetName val="도장원단"/>
      <sheetName val="작업설"/>
      <sheetName val="노무비"/>
      <sheetName val="일위대가"/>
      <sheetName val="노임단가"/>
      <sheetName val="제간노율"/>
      <sheetName val="제임금"/>
      <sheetName val="제조운반"/>
      <sheetName val="소모품비"/>
      <sheetName val="경비"/>
      <sheetName val="경비배부액"/>
      <sheetName val="경비조정"/>
      <sheetName val="일반관리비율"/>
      <sheetName val="손익"/>
      <sheetName val="제조"/>
      <sheetName val="분전총괄"/>
      <sheetName val="분전재료"/>
      <sheetName val="간재비 (2)"/>
      <sheetName val="분전노무"/>
      <sheetName val="분전노무단가"/>
      <sheetName val="분전공수"/>
      <sheetName val="소모품비 (2)"/>
      <sheetName val="경비 (2)"/>
      <sheetName val="경비배부액 (2)"/>
      <sheetName val="경비조정 (2)"/>
      <sheetName val="손익 (2)"/>
      <sheetName val="제조 (2)"/>
      <sheetName val="工총괄"/>
      <sheetName val="설재료"/>
      <sheetName val="설노집"/>
      <sheetName val="설노무"/>
      <sheetName val="일위"/>
      <sheetName val="설노임"/>
      <sheetName val="설간노"/>
      <sheetName val="20간노율"/>
      <sheetName val="工경비"/>
      <sheetName val="20경비율"/>
      <sheetName val="20완성공사율 (1)"/>
      <sheetName val="20완성공사율(2)"/>
      <sheetName val="운반비"/>
      <sheetName val="평균거리"/>
      <sheetName val="장비"/>
      <sheetName val="20산재율"/>
      <sheetName val="20안전관리율"/>
      <sheetName val="설직재-1"/>
      <sheetName val="제직재"/>
    </sheetNames>
    <sheetDataSet>
      <sheetData sheetId="0" refreshError="1">
        <row r="1">
          <cell r="A1" t="str">
            <v>&lt; 표 Ⅶ-3-8 &gt;</v>
          </cell>
        </row>
        <row r="2">
          <cell r="A2" t="str">
            <v>일반관리비 및 이윤 비율 명세표</v>
          </cell>
        </row>
        <row r="5">
          <cell r="A5" t="str">
            <v xml:space="preserve"> 공  사  구  분</v>
          </cell>
          <cell r="B5" t="str">
            <v>공   사   원   가</v>
          </cell>
          <cell r="C5" t="str">
            <v>일반관리비 요율</v>
          </cell>
          <cell r="D5" t="str">
            <v>이  윤  율</v>
          </cell>
        </row>
        <row r="7">
          <cell r="A7" t="str">
            <v xml:space="preserve">  일반건설공사</v>
          </cell>
          <cell r="B7" t="str">
            <v>5 억원  미만</v>
          </cell>
          <cell r="C7">
            <v>0.06</v>
          </cell>
          <cell r="D7">
            <v>0.15</v>
          </cell>
        </row>
        <row r="9">
          <cell r="B9" t="str">
            <v>5 억원 ~ 30 억원 미만</v>
          </cell>
          <cell r="C9">
            <v>5.5E-2</v>
          </cell>
          <cell r="D9">
            <v>0.15</v>
          </cell>
        </row>
        <row r="11">
          <cell r="B11" t="str">
            <v>30 억원 이상</v>
          </cell>
          <cell r="C11">
            <v>0.05</v>
          </cell>
          <cell r="D11">
            <v>0.15</v>
          </cell>
        </row>
        <row r="14">
          <cell r="A14" t="str">
            <v xml:space="preserve">  전문·전기·</v>
          </cell>
          <cell r="B14" t="str">
            <v xml:space="preserve"> 5 천만원 미만</v>
          </cell>
          <cell r="C14">
            <v>0.06</v>
          </cell>
          <cell r="D14">
            <v>0.15</v>
          </cell>
        </row>
        <row r="15">
          <cell r="A15" t="str">
            <v xml:space="preserve">  정보통신·소방공사</v>
          </cell>
        </row>
        <row r="16">
          <cell r="A16" t="str">
            <v xml:space="preserve">  및 기타공사</v>
          </cell>
          <cell r="B16" t="str">
            <v xml:space="preserve"> 5 천만원 ~ 3 억원 미만</v>
          </cell>
          <cell r="C16">
            <v>5.5E-2</v>
          </cell>
          <cell r="D16">
            <v>0.15</v>
          </cell>
        </row>
        <row r="18">
          <cell r="B18" t="str">
            <v>3 억원 이상</v>
          </cell>
          <cell r="C18">
            <v>0.05</v>
          </cell>
          <cell r="D18">
            <v>0.15</v>
          </cell>
        </row>
        <row r="20">
          <cell r="A20" t="str">
            <v>주1) 국가를 당사자로하는 계약에 관한 법률 시행규칙 제8조 제1항 및 제2항 참조</v>
          </cell>
        </row>
        <row r="21">
          <cell r="A21" t="str">
            <v>주2) 회계예규 2200.04-105-5(99.9.9) 원가계산에 의한 원가계산 작성준칙</v>
          </cell>
        </row>
        <row r="22">
          <cell r="A22" t="str">
            <v xml:space="preserve">     제19조 및 제20조 참조</v>
          </cell>
        </row>
        <row r="23">
          <cell r="A23" t="str">
            <v>주3) 일반관리비 = (재료비＋노무비＋경비)×비율</v>
          </cell>
        </row>
        <row r="24">
          <cell r="A24" t="str">
            <v>주4) 이      윤 = (노무비＋경비＋일반관리비)×비율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재"/>
      <sheetName val="자료업체"/>
      <sheetName val="결과"/>
      <sheetName val="총괄"/>
      <sheetName val="재료계"/>
      <sheetName val="간재"/>
      <sheetName val="노무"/>
      <sheetName val="일위"/>
      <sheetName val="20관리비율"/>
      <sheetName val="N賃率-職"/>
      <sheetName val="I一般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호기일지"/>
      <sheetName val="자료업체"/>
      <sheetName val="설비목비율"/>
      <sheetName val="요청목록"/>
      <sheetName val="표지"/>
      <sheetName val="비율"/>
      <sheetName val="신호결과"/>
      <sheetName val="Sheet1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완성공사율(2)"/>
      <sheetName val="工산재율"/>
      <sheetName val="工안전관리율"/>
      <sheetName val="설운반"/>
      <sheetName val="설-폐기"/>
      <sheetName val="설감가"/>
      <sheetName val="工관리비율"/>
      <sheetName val="제비목비율 "/>
      <sheetName val="제총괄"/>
      <sheetName val="제-직재집"/>
      <sheetName val="제직재"/>
      <sheetName val="N賃率-職"/>
      <sheetName val="설직재_1"/>
      <sheetName val="I一般比"/>
      <sheetName val="토 적 표"/>
      <sheetName val="J直材4"/>
      <sheetName val="직재"/>
      <sheetName val="지급자재"/>
      <sheetName val="서울시신호-2"/>
      <sheetName val="일위"/>
      <sheetName val="집계"/>
      <sheetName val="직노"/>
      <sheetName val="#REF"/>
      <sheetName val="기본일위"/>
      <sheetName val="내역서2안"/>
      <sheetName val="패널"/>
      <sheetName val="실행내역"/>
      <sheetName val="1.우편집중내역서"/>
      <sheetName val="__"/>
      <sheetName val="교각1"/>
      <sheetName val="ABUT수량-A1"/>
      <sheetName val="업무"/>
      <sheetName val="단"/>
      <sheetName val="danga"/>
      <sheetName val="ilch"/>
      <sheetName val=" HIT-&gt;HMC 견적(3900)"/>
      <sheetName val="재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</sheetNames>
    <sheetDataSet>
      <sheetData sheetId="0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호기일지"/>
      <sheetName val="자료업체"/>
      <sheetName val="설비목비율"/>
      <sheetName val="요청목록"/>
      <sheetName val="표지"/>
      <sheetName val="비율"/>
      <sheetName val="신호결과"/>
      <sheetName val="Sheet1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완성공사율(2)"/>
      <sheetName val="工산재율"/>
      <sheetName val="工안전관리율"/>
      <sheetName val="설운반"/>
      <sheetName val="설-폐기"/>
      <sheetName val="설감가"/>
      <sheetName val="工관리비율"/>
      <sheetName val="제비목비율 "/>
      <sheetName val="제총괄"/>
      <sheetName val="제-직재집"/>
      <sheetName val="제직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직재-1"/>
      <sheetName val="신호기일지"/>
      <sheetName val="자료업체"/>
      <sheetName val="설비목비율"/>
      <sheetName val="요청목록"/>
      <sheetName val="표지"/>
      <sheetName val="비율"/>
      <sheetName val="신호결과"/>
      <sheetName val="Sheet1"/>
      <sheetName val="설-총괄"/>
      <sheetName val="설재료집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완성공사율(2)"/>
      <sheetName val="工산재율"/>
      <sheetName val="工안전관리율"/>
      <sheetName val="설운반"/>
      <sheetName val="설-폐기"/>
      <sheetName val="설감가"/>
      <sheetName val="工관리비율"/>
      <sheetName val="제비목비율 "/>
      <sheetName val="제총괄"/>
      <sheetName val="제-직재집"/>
      <sheetName val="제직재"/>
      <sheetName val="일위"/>
      <sheetName val="표지 (2)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신호기일지"/>
      <sheetName val="신호결과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산재율"/>
      <sheetName val="工안전관리율"/>
      <sheetName val="설운반"/>
      <sheetName val="설-폐기"/>
      <sheetName val="설감가"/>
      <sheetName val="工관리비율"/>
      <sheetName val="제총괄"/>
      <sheetName val="제-직재집"/>
      <sheetName val="제직재"/>
      <sheetName val="제간재"/>
      <sheetName val="제금형"/>
      <sheetName val="제작업설"/>
      <sheetName val="제노무1"/>
      <sheetName val="제노맨홀"/>
      <sheetName val="제노무2"/>
      <sheetName val="제절단"/>
      <sheetName val="제-노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直材4"/>
      <sheetName val="시설물기초"/>
      <sheetName val="내역서"/>
      <sheetName val="일위대가(4층원격)"/>
      <sheetName val="자재표"/>
      <sheetName val="직노"/>
      <sheetName val="제-노임"/>
      <sheetName val="재집"/>
      <sheetName val="일위대가목록"/>
      <sheetName val="내역서2안"/>
      <sheetName val="견적서"/>
      <sheetName val="직재"/>
      <sheetName val="수량산출"/>
      <sheetName val="2공구산출내역"/>
      <sheetName val="터파기및재료"/>
    </sheetNames>
    <sheetDataSet>
      <sheetData sheetId="0" refreshError="1">
        <row r="5">
          <cell r="G5" t="str">
            <v xml:space="preserve">  수      입      재      료      단      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제-노임"/>
      <sheetName val="J直材4"/>
    </sheetNames>
    <sheetDataSet>
      <sheetData sheetId="0"/>
      <sheetData sheetId="1" refreshError="1"/>
      <sheetData sheetId="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I一般比"/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A製總"/>
      <sheetName val="IS"/>
      <sheetName val="J間材"/>
      <sheetName val="J輸入計"/>
      <sheetName val="J輸入率1"/>
      <sheetName val="설직재-1"/>
      <sheetName val="직노"/>
      <sheetName val="20관리비율"/>
      <sheetName val="N賃率_職"/>
      <sheetName val="work-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/>
      <sheetData sheetId="3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A製總"/>
      <sheetName val="I一般比"/>
      <sheetName val="IS"/>
      <sheetName val="J間材"/>
      <sheetName val="J輸入計"/>
      <sheetName val="J輸入率1"/>
      <sheetName val="1단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부대대비"/>
      <sheetName val="냉연집계"/>
      <sheetName val="Sheet3"/>
      <sheetName val="과천MAIN"/>
      <sheetName val="대비"/>
      <sheetName val="내역서(총)"/>
      <sheetName val="신우"/>
      <sheetName val="교각계산"/>
      <sheetName val="민속촌메뉴"/>
      <sheetName val="수량산출서"/>
      <sheetName val="N賃率-職"/>
    </sheetNames>
    <sheetDataSet>
      <sheetData sheetId="0" refreshError="1"/>
      <sheetData sheetId="1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"/>
      <sheetName val="자료업체"/>
      <sheetName val="비율"/>
      <sheetName val="결과"/>
      <sheetName val="총괄"/>
      <sheetName val="재료계"/>
      <sheetName val="직재"/>
      <sheetName val="간재"/>
      <sheetName val="노무"/>
      <sheetName val="노임단가"/>
      <sheetName val="工간노율"/>
      <sheetName val="경비"/>
      <sheetName val="工경비율"/>
      <sheetName val="工완성공사율"/>
      <sheetName val="工산재율"/>
      <sheetName val="工안전관리율"/>
      <sheetName val="운반"/>
      <sheetName val="수리수선"/>
      <sheetName val="수선비견적"/>
      <sheetName val="工관리비율"/>
      <sheetName val="제총괄"/>
      <sheetName val="제-재료계"/>
      <sheetName val="제직재"/>
      <sheetName val="설비단가표"/>
      <sheetName val="20관리비율"/>
      <sheetName val="데이타"/>
      <sheetName val="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과"/>
      <sheetName val="총괄표"/>
      <sheetName val="B-재료1"/>
      <sheetName val="㎡당도장비"/>
      <sheetName val="간재"/>
      <sheetName val="C-직노1"/>
      <sheetName val="간노율"/>
      <sheetName val="C-임금계"/>
      <sheetName val="D-경비1"/>
      <sheetName val="J-경배부"/>
      <sheetName val="경조정"/>
      <sheetName val="운반비"/>
      <sheetName val="L-일반비"/>
      <sheetName val="금화손익"/>
      <sheetName val="금화제조"/>
      <sheetName val="내역서"/>
      <sheetName val="총괄"/>
      <sheetName val="재집"/>
      <sheetName val="직재"/>
      <sheetName val="기타소모"/>
      <sheetName val="노집"/>
      <sheetName val="직노"/>
      <sheetName val="노공"/>
      <sheetName val="임율"/>
      <sheetName val="간노비"/>
      <sheetName val="임금"/>
      <sheetName val="임금 (2)"/>
      <sheetName val="경비"/>
      <sheetName val="배부"/>
      <sheetName val="조정액"/>
      <sheetName val="감가상각비"/>
      <sheetName val="일반"/>
      <sheetName val="일반비율"/>
      <sheetName val="이윤"/>
      <sheetName val="이윤비율"/>
      <sheetName val="대차"/>
      <sheetName val="손익"/>
      <sheetName val="제조"/>
      <sheetName val="대차(3)"/>
      <sheetName val="손익 (3)"/>
      <sheetName val="제조 (3)"/>
      <sheetName val="기업"/>
      <sheetName val="금액내역서"/>
      <sheetName val="설직재-1"/>
      <sheetName val="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관리비율"/>
      <sheetName val="적용단가"/>
      <sheetName val="단가표"/>
      <sheetName val="분전단가"/>
      <sheetName val="표지"/>
      <sheetName val="결과"/>
      <sheetName val="원가집계"/>
      <sheetName val="총괄표"/>
      <sheetName val="재집계"/>
      <sheetName val="직재비"/>
      <sheetName val="소요량"/>
      <sheetName val="간재비"/>
      <sheetName val="TON용접재"/>
      <sheetName val="도장면적"/>
      <sheetName val="도장원단"/>
      <sheetName val="작업설"/>
      <sheetName val="노무비"/>
      <sheetName val="일위대가"/>
      <sheetName val="노임단가"/>
      <sheetName val="제간노율"/>
      <sheetName val="제임금"/>
      <sheetName val="제조운반"/>
      <sheetName val="소모품비"/>
      <sheetName val="경비"/>
      <sheetName val="경비배부액"/>
      <sheetName val="경비조정"/>
      <sheetName val="일반관리비율"/>
      <sheetName val="손익"/>
      <sheetName val="제조"/>
      <sheetName val="분전총괄"/>
      <sheetName val="분전재료"/>
      <sheetName val="간재비 (2)"/>
      <sheetName val="분전노무"/>
      <sheetName val="분전노무단가"/>
      <sheetName val="분전공수"/>
      <sheetName val="소모품비 (2)"/>
      <sheetName val="경비 (2)"/>
      <sheetName val="경비배부액 (2)"/>
      <sheetName val="경비조정 (2)"/>
      <sheetName val="손익 (2)"/>
      <sheetName val="제조 (2)"/>
      <sheetName val="工총괄"/>
      <sheetName val="설재료"/>
      <sheetName val="설노집"/>
      <sheetName val="설노무"/>
      <sheetName val="일위"/>
      <sheetName val="설노임"/>
      <sheetName val="설간노"/>
      <sheetName val="20간노율"/>
      <sheetName val="工경비"/>
      <sheetName val="20경비율"/>
      <sheetName val="20완성공사율 (1)"/>
      <sheetName val="20완성공사율(2)"/>
      <sheetName val="운반비"/>
      <sheetName val="평균거리"/>
      <sheetName val="장비"/>
      <sheetName val="20산재율"/>
      <sheetName val="20안전관리율"/>
      <sheetName val="J直材4"/>
      <sheetName val="수량산출"/>
    </sheetNames>
    <sheetDataSet>
      <sheetData sheetId="0" refreshError="1">
        <row r="1">
          <cell r="A1" t="str">
            <v>&lt; 표 Ⅶ-3-8 &gt;</v>
          </cell>
        </row>
        <row r="2">
          <cell r="A2" t="str">
            <v>일반관리비 및 이윤 비율 명세표</v>
          </cell>
        </row>
        <row r="5">
          <cell r="A5" t="str">
            <v xml:space="preserve"> 공  사  구  분</v>
          </cell>
          <cell r="B5" t="str">
            <v>공   사   원   가</v>
          </cell>
          <cell r="C5" t="str">
            <v>일반관리비 요율</v>
          </cell>
          <cell r="D5" t="str">
            <v>이  윤  율</v>
          </cell>
        </row>
        <row r="7">
          <cell r="A7" t="str">
            <v xml:space="preserve">  일반건설공사</v>
          </cell>
          <cell r="B7" t="str">
            <v>5 억원  미만</v>
          </cell>
          <cell r="C7">
            <v>0.06</v>
          </cell>
          <cell r="D7">
            <v>0.15</v>
          </cell>
        </row>
        <row r="9">
          <cell r="B9" t="str">
            <v>5 억원 ~ 30 억원 미만</v>
          </cell>
          <cell r="C9">
            <v>5.5E-2</v>
          </cell>
          <cell r="D9">
            <v>0.15</v>
          </cell>
        </row>
        <row r="11">
          <cell r="B11" t="str">
            <v>30 억원 이상</v>
          </cell>
          <cell r="C11">
            <v>0.05</v>
          </cell>
          <cell r="D11">
            <v>0.15</v>
          </cell>
        </row>
        <row r="14">
          <cell r="A14" t="str">
            <v xml:space="preserve">  전문·전기·</v>
          </cell>
          <cell r="B14" t="str">
            <v xml:space="preserve"> 5 천만원 미만</v>
          </cell>
          <cell r="C14">
            <v>0.06</v>
          </cell>
          <cell r="D14">
            <v>0.15</v>
          </cell>
        </row>
        <row r="15">
          <cell r="A15" t="str">
            <v xml:space="preserve">  정보통신·소방공사</v>
          </cell>
        </row>
        <row r="16">
          <cell r="A16" t="str">
            <v xml:space="preserve">  및 기타공사</v>
          </cell>
          <cell r="B16" t="str">
            <v xml:space="preserve"> 5 천만원 ~ 3 억원 미만</v>
          </cell>
          <cell r="C16">
            <v>5.5E-2</v>
          </cell>
          <cell r="D16">
            <v>0.15</v>
          </cell>
        </row>
        <row r="18">
          <cell r="B18" t="str">
            <v>3 억원 이상</v>
          </cell>
          <cell r="C18">
            <v>0.05</v>
          </cell>
          <cell r="D18">
            <v>0.15</v>
          </cell>
        </row>
        <row r="20">
          <cell r="A20" t="str">
            <v>주1) 국가를 당사자로하는 계약에 관한 법률 시행규칙 제8조 제1항 및 제2항 참조</v>
          </cell>
        </row>
        <row r="21">
          <cell r="A21" t="str">
            <v>주2) 회계예규 2200.04-105-5(99.9.9) 원가계산에 의한 원가계산 작성준칙</v>
          </cell>
        </row>
        <row r="22">
          <cell r="A22" t="str">
            <v xml:space="preserve">     제19조 및 제20조 참조</v>
          </cell>
        </row>
        <row r="23">
          <cell r="A23" t="str">
            <v>주3) 일반관리비 = (재료비＋노무비＋경비)×비율</v>
          </cell>
        </row>
        <row r="24">
          <cell r="A24" t="str">
            <v>주4) 이      윤 = (노무비＋경비＋일반관리비)×비율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</sheetNames>
    <sheetDataSet>
      <sheetData sheetId="0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신호기일지"/>
      <sheetName val="신호결과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산재율"/>
      <sheetName val="工안전관리율"/>
      <sheetName val="설운반"/>
      <sheetName val="설-폐기"/>
      <sheetName val="설감가"/>
      <sheetName val="工관리비율"/>
      <sheetName val="제총괄"/>
      <sheetName val="제-직재집"/>
      <sheetName val="제직재"/>
      <sheetName val="제간재"/>
      <sheetName val="제금형"/>
      <sheetName val="제작업설"/>
      <sheetName val="제노무1"/>
      <sheetName val="제노맨홀"/>
      <sheetName val="제노무2"/>
      <sheetName val="제절단"/>
      <sheetName val="제-노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관리비율"/>
      <sheetName val="적용단가"/>
      <sheetName val="단가표"/>
      <sheetName val="분전단가"/>
      <sheetName val="표지"/>
      <sheetName val="결과"/>
      <sheetName val="원가집계"/>
      <sheetName val="총괄표"/>
      <sheetName val="재집계"/>
      <sheetName val="직재비"/>
      <sheetName val="분전재료"/>
      <sheetName val="소요량"/>
      <sheetName val="간재비"/>
      <sheetName val="TON용접재"/>
      <sheetName val="도장면적"/>
      <sheetName val="도장원단"/>
      <sheetName val="작업설"/>
      <sheetName val="노무비"/>
      <sheetName val="분전노무"/>
      <sheetName val="분전공수"/>
      <sheetName val="일위대가"/>
      <sheetName val="노임단가"/>
      <sheetName val="제간노율"/>
      <sheetName val="제임금(A)"/>
      <sheetName val="제임금(B)"/>
      <sheetName val="경비"/>
      <sheetName val="경비비교표"/>
      <sheetName val="경비배부액"/>
      <sheetName val="경비조정"/>
      <sheetName val="제조운반"/>
      <sheetName val="소모품비"/>
      <sheetName val="일반관리비율"/>
      <sheetName val="A(손)"/>
      <sheetName val="B사(손)"/>
      <sheetName val="A사(제조)"/>
      <sheetName val="B(제조)"/>
      <sheetName val="工총괄"/>
      <sheetName val="설재료"/>
      <sheetName val="설노집"/>
      <sheetName val="설노무"/>
      <sheetName val="일위"/>
      <sheetName val="설노임"/>
      <sheetName val="설간노"/>
      <sheetName val="20간노율"/>
      <sheetName val="工경비"/>
      <sheetName val="20경비율"/>
      <sheetName val="20완성공사율 (1)"/>
      <sheetName val="20완성공사율(2)"/>
      <sheetName val="운반비"/>
      <sheetName val="평균거리"/>
      <sheetName val="장비"/>
      <sheetName val="20산재율"/>
      <sheetName val="20안전관리율"/>
      <sheetName val="설직재-1"/>
      <sheetName val="제-노임"/>
    </sheetNames>
    <sheetDataSet>
      <sheetData sheetId="0" refreshError="1">
        <row r="1">
          <cell r="A1" t="str">
            <v>&lt; 표 Ⅶ-3-8 &gt;</v>
          </cell>
        </row>
        <row r="2">
          <cell r="A2" t="str">
            <v>일반관리비 및 이윤 비율 명세표</v>
          </cell>
        </row>
        <row r="5">
          <cell r="A5" t="str">
            <v xml:space="preserve"> 공  사  구  분</v>
          </cell>
          <cell r="B5" t="str">
            <v>공   사   원   가</v>
          </cell>
          <cell r="C5" t="str">
            <v>일반관리비 요율</v>
          </cell>
          <cell r="D5" t="str">
            <v>이  윤  율</v>
          </cell>
        </row>
        <row r="7">
          <cell r="A7" t="str">
            <v xml:space="preserve">  일반건설공사</v>
          </cell>
          <cell r="B7" t="str">
            <v>5 억원  미만</v>
          </cell>
          <cell r="C7">
            <v>0.06</v>
          </cell>
          <cell r="D7">
            <v>0.15</v>
          </cell>
        </row>
        <row r="9">
          <cell r="B9" t="str">
            <v>5 억원 ~ 30 억원 미만</v>
          </cell>
          <cell r="C9">
            <v>5.5E-2</v>
          </cell>
          <cell r="D9">
            <v>0.15</v>
          </cell>
        </row>
        <row r="11">
          <cell r="B11" t="str">
            <v>30 억원 이상</v>
          </cell>
          <cell r="C11">
            <v>0.05</v>
          </cell>
          <cell r="D11">
            <v>0.15</v>
          </cell>
        </row>
        <row r="14">
          <cell r="A14" t="str">
            <v xml:space="preserve">  전문·전기·</v>
          </cell>
          <cell r="B14" t="str">
            <v xml:space="preserve"> 5 천만원 미만</v>
          </cell>
          <cell r="C14">
            <v>0.06</v>
          </cell>
          <cell r="D14">
            <v>0.15</v>
          </cell>
        </row>
        <row r="15">
          <cell r="A15" t="str">
            <v xml:space="preserve">  정보통신·소방공사</v>
          </cell>
        </row>
        <row r="16">
          <cell r="A16" t="str">
            <v xml:space="preserve">  및 기타공사</v>
          </cell>
          <cell r="B16" t="str">
            <v xml:space="preserve"> 5 천만원 ~ 3 억원 미만</v>
          </cell>
          <cell r="C16">
            <v>5.5E-2</v>
          </cell>
          <cell r="D16">
            <v>0.15</v>
          </cell>
        </row>
        <row r="18">
          <cell r="B18" t="str">
            <v>3 억원 이상</v>
          </cell>
          <cell r="C18">
            <v>0.05</v>
          </cell>
          <cell r="D18">
            <v>0.15</v>
          </cell>
        </row>
        <row r="20">
          <cell r="A20" t="str">
            <v>주1) 국가를 당사자로하는 계약에 관한 법률 시행규칙 제8조 제1항 및 제2항 참조</v>
          </cell>
        </row>
        <row r="21">
          <cell r="A21" t="str">
            <v>주2) 회계예규 2200.04-105-5(99.9.9) 원가계산에 의한 원가계산 작성준칙</v>
          </cell>
        </row>
        <row r="22">
          <cell r="A22" t="str">
            <v xml:space="preserve">     제19조 및 제20조 참조</v>
          </cell>
        </row>
        <row r="23">
          <cell r="A23" t="str">
            <v>주3) 일반관리비 = (재료비＋노무비＋경비)×비율</v>
          </cell>
        </row>
        <row r="24">
          <cell r="A24" t="str">
            <v>주4) 이      윤 = (노무비＋경비＋일반관리비)×비율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直材4"/>
    </sheetNames>
    <sheetDataSet>
      <sheetData sheetId="0" refreshError="1">
        <row r="5">
          <cell r="G5" t="str">
            <v xml:space="preserve">  수      입      재      료      단      가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총괄"/>
      <sheetName val="工총괄 (2)"/>
      <sheetName val="공-직集"/>
      <sheetName val="공-직비"/>
      <sheetName val="공-물량"/>
      <sheetName val="일위"/>
      <sheetName val="공-간노"/>
      <sheetName val="工경비"/>
      <sheetName val="工간노율"/>
      <sheetName val="工경비율"/>
      <sheetName val="工완성공사율"/>
      <sheetName val="工산재율"/>
      <sheetName val="工안전관리율"/>
      <sheetName val="工관리비율"/>
      <sheetName val="J直材4"/>
      <sheetName val="I一般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A1" t="str">
            <v>&lt;표 8-4&gt; 완성공사 원가구성분석(경비율)</v>
          </cell>
        </row>
        <row r="2">
          <cell r="A2" t="str">
            <v>가) 공사 종류별</v>
          </cell>
          <cell r="I2" t="str">
            <v xml:space="preserve">   단위 : 천원</v>
          </cell>
          <cell r="K2" t="str">
            <v>나) 공사 규모별</v>
          </cell>
          <cell r="S2" t="str">
            <v xml:space="preserve">   단위 : 천원</v>
          </cell>
          <cell r="U2" t="str">
            <v>다) 공사 기간별</v>
          </cell>
          <cell r="AC2" t="str">
            <v xml:space="preserve">   단위 : 천원</v>
          </cell>
        </row>
        <row r="3">
          <cell r="B3" t="str">
            <v xml:space="preserve">       건          축</v>
          </cell>
          <cell r="E3" t="str">
            <v xml:space="preserve">       토          목</v>
          </cell>
          <cell r="H3" t="str">
            <v>산  업  설  비</v>
          </cell>
          <cell r="L3" t="str">
            <v xml:space="preserve">    5  억  원    미  만</v>
          </cell>
          <cell r="O3" t="str">
            <v xml:space="preserve">    5억원 ∼ 30억원 미만</v>
          </cell>
          <cell r="R3" t="str">
            <v xml:space="preserve">   3 0  억  원    이  상</v>
          </cell>
          <cell r="V3" t="str">
            <v xml:space="preserve">    6  개  월   이  하</v>
          </cell>
          <cell r="Y3" t="str">
            <v xml:space="preserve">  7개월이상 ~ 12개월이하</v>
          </cell>
          <cell r="AB3" t="str">
            <v xml:space="preserve">   1 3  개  월    이  상</v>
          </cell>
        </row>
        <row r="4">
          <cell r="B4" t="str">
            <v>금    액</v>
          </cell>
          <cell r="C4" t="str">
            <v>구 성 비</v>
          </cell>
          <cell r="D4" t="str">
            <v>경 비 율</v>
          </cell>
          <cell r="E4" t="str">
            <v>금    액</v>
          </cell>
          <cell r="F4" t="str">
            <v>구 성 비</v>
          </cell>
          <cell r="G4" t="str">
            <v>경 비 율</v>
          </cell>
          <cell r="H4" t="str">
            <v>금    액</v>
          </cell>
          <cell r="I4" t="str">
            <v>구 성 비</v>
          </cell>
          <cell r="J4" t="str">
            <v>경 비 율</v>
          </cell>
          <cell r="L4" t="str">
            <v>금    액</v>
          </cell>
          <cell r="M4" t="str">
            <v>구 성 비</v>
          </cell>
          <cell r="N4" t="str">
            <v>경 비 율</v>
          </cell>
          <cell r="O4" t="str">
            <v>금    액</v>
          </cell>
          <cell r="P4" t="str">
            <v>구 성 비</v>
          </cell>
          <cell r="Q4" t="str">
            <v>경 비 율</v>
          </cell>
          <cell r="R4" t="str">
            <v>금    액</v>
          </cell>
          <cell r="S4" t="str">
            <v>구 성 비</v>
          </cell>
          <cell r="T4" t="str">
            <v>경 비 율</v>
          </cell>
          <cell r="V4" t="str">
            <v>금    액</v>
          </cell>
          <cell r="W4" t="str">
            <v>구 성 비</v>
          </cell>
          <cell r="X4" t="str">
            <v>경 비 율</v>
          </cell>
          <cell r="Y4" t="str">
            <v>금    액</v>
          </cell>
          <cell r="Z4" t="str">
            <v>구 성 비</v>
          </cell>
          <cell r="AA4" t="str">
            <v>경 비 율</v>
          </cell>
          <cell r="AB4" t="str">
            <v>금    액</v>
          </cell>
          <cell r="AC4" t="str">
            <v>구 성 비</v>
          </cell>
          <cell r="AD4" t="str">
            <v>경 비 율</v>
          </cell>
        </row>
        <row r="5">
          <cell r="A5" t="str">
            <v>1. 재        료        비</v>
          </cell>
          <cell r="B5">
            <v>950743</v>
          </cell>
          <cell r="C5">
            <v>0.27543000000000001</v>
          </cell>
          <cell r="E5">
            <v>437329</v>
          </cell>
          <cell r="F5">
            <v>0.18584999999999999</v>
          </cell>
          <cell r="H5">
            <v>2748545</v>
          </cell>
          <cell r="I5">
            <v>0.24590999999999999</v>
          </cell>
          <cell r="K5" t="str">
            <v>1. 재        료        비</v>
          </cell>
          <cell r="L5">
            <v>104101</v>
          </cell>
          <cell r="M5">
            <v>0.30448999999999998</v>
          </cell>
          <cell r="O5">
            <v>235764</v>
          </cell>
          <cell r="P5">
            <v>0.24213999999999999</v>
          </cell>
          <cell r="R5">
            <v>3583135</v>
          </cell>
          <cell r="S5">
            <v>0.25401000000000001</v>
          </cell>
          <cell r="U5" t="str">
            <v>1. 재        료        비</v>
          </cell>
          <cell r="V5">
            <v>222694</v>
          </cell>
          <cell r="W5">
            <v>0.26834000000000002</v>
          </cell>
          <cell r="Y5">
            <v>374143</v>
          </cell>
          <cell r="Z5">
            <v>0.22874</v>
          </cell>
          <cell r="AB5">
            <v>1997456</v>
          </cell>
          <cell r="AC5">
            <v>0.26143</v>
          </cell>
        </row>
        <row r="7">
          <cell r="A7" t="str">
            <v>2. 노        무        비</v>
          </cell>
          <cell r="B7">
            <v>375520</v>
          </cell>
          <cell r="C7">
            <v>0.10879</v>
          </cell>
          <cell r="E7">
            <v>383528</v>
          </cell>
          <cell r="F7">
            <v>0.16299</v>
          </cell>
          <cell r="H7">
            <v>868525</v>
          </cell>
          <cell r="I7">
            <v>7.7710000000000001E-2</v>
          </cell>
          <cell r="K7" t="str">
            <v>2. 노        무        비</v>
          </cell>
          <cell r="L7">
            <v>97163</v>
          </cell>
          <cell r="M7">
            <v>0.28419</v>
          </cell>
          <cell r="O7">
            <v>204054</v>
          </cell>
          <cell r="P7">
            <v>0.20957000000000001</v>
          </cell>
          <cell r="R7">
            <v>1340718</v>
          </cell>
          <cell r="S7">
            <v>9.5039999999999999E-2</v>
          </cell>
          <cell r="U7" t="str">
            <v>2. 노        무        비</v>
          </cell>
          <cell r="V7">
            <v>177759</v>
          </cell>
          <cell r="W7">
            <v>0.2142</v>
          </cell>
          <cell r="Y7">
            <v>265884</v>
          </cell>
          <cell r="Z7">
            <v>0.16255</v>
          </cell>
          <cell r="AB7">
            <v>738597</v>
          </cell>
          <cell r="AC7">
            <v>9.6670000000000006E-2</v>
          </cell>
        </row>
        <row r="8">
          <cell r="A8" t="str">
            <v xml:space="preserve">   (1) 직  접  노  무  비</v>
          </cell>
          <cell r="B8">
            <v>278122</v>
          </cell>
          <cell r="C8">
            <v>8.0570000000000003E-2</v>
          </cell>
          <cell r="E8">
            <v>303398</v>
          </cell>
          <cell r="F8">
            <v>0.12894</v>
          </cell>
          <cell r="H8">
            <v>554602</v>
          </cell>
          <cell r="I8">
            <v>4.9619999999999997E-2</v>
          </cell>
          <cell r="K8" t="str">
            <v xml:space="preserve">   (1) 직  접  노  무  비</v>
          </cell>
          <cell r="L8">
            <v>83105</v>
          </cell>
          <cell r="M8">
            <v>0.24307000000000001</v>
          </cell>
          <cell r="O8">
            <v>171603</v>
          </cell>
          <cell r="P8">
            <v>0.17624999999999999</v>
          </cell>
          <cell r="R8">
            <v>942419</v>
          </cell>
          <cell r="S8">
            <v>6.6809999999999994E-2</v>
          </cell>
          <cell r="U8" t="str">
            <v xml:space="preserve">   (1) 직  접  노  무  비</v>
          </cell>
          <cell r="V8">
            <v>143966</v>
          </cell>
          <cell r="W8">
            <v>0.17348</v>
          </cell>
          <cell r="Y8">
            <v>214710</v>
          </cell>
          <cell r="Z8">
            <v>0.13127</v>
          </cell>
          <cell r="AB8">
            <v>527041</v>
          </cell>
          <cell r="AC8">
            <v>6.898E-2</v>
          </cell>
        </row>
        <row r="9">
          <cell r="A9" t="str">
            <v xml:space="preserve">   (2) 간  접  노  무  비</v>
          </cell>
          <cell r="B9">
            <v>97398</v>
          </cell>
          <cell r="C9">
            <v>2.8219999999999999E-2</v>
          </cell>
          <cell r="E9">
            <v>80130</v>
          </cell>
          <cell r="F9">
            <v>3.4049999999999997E-2</v>
          </cell>
          <cell r="H9">
            <v>313923</v>
          </cell>
          <cell r="I9">
            <v>2.809E-2</v>
          </cell>
          <cell r="K9" t="str">
            <v xml:space="preserve">   (2) 간  접  노  무  비</v>
          </cell>
          <cell r="L9">
            <v>14058</v>
          </cell>
          <cell r="M9">
            <v>4.1119999999999997E-2</v>
          </cell>
          <cell r="O9">
            <v>32451</v>
          </cell>
          <cell r="P9">
            <v>3.3329999999999999E-2</v>
          </cell>
          <cell r="R9">
            <v>398299</v>
          </cell>
          <cell r="S9">
            <v>2.8240000000000001E-2</v>
          </cell>
          <cell r="U9" t="str">
            <v xml:space="preserve">   (2) 간  접  노  무  비</v>
          </cell>
          <cell r="V9">
            <v>33793</v>
          </cell>
          <cell r="W9">
            <v>4.0719999999999999E-2</v>
          </cell>
          <cell r="Y9">
            <v>51175</v>
          </cell>
          <cell r="Z9">
            <v>3.1289999999999998E-2</v>
          </cell>
          <cell r="AB9">
            <v>211557</v>
          </cell>
          <cell r="AC9">
            <v>2.7689999999999999E-2</v>
          </cell>
        </row>
        <row r="11">
          <cell r="A11" t="str">
            <v xml:space="preserve">   (재 료 비  +  노 무 비)</v>
          </cell>
          <cell r="B11">
            <v>1326263</v>
          </cell>
          <cell r="C11">
            <v>0.38422000000000001</v>
          </cell>
          <cell r="D11">
            <v>1</v>
          </cell>
          <cell r="E11">
            <v>820857</v>
          </cell>
          <cell r="F11">
            <v>0.34883999999999998</v>
          </cell>
          <cell r="G11">
            <v>1</v>
          </cell>
          <cell r="H11">
            <v>3617070</v>
          </cell>
          <cell r="I11">
            <v>0.32361000000000001</v>
          </cell>
          <cell r="J11">
            <v>1</v>
          </cell>
          <cell r="K11" t="str">
            <v xml:space="preserve">   (재 료 비  +  노 무 비)</v>
          </cell>
          <cell r="L11">
            <v>201264</v>
          </cell>
          <cell r="M11">
            <v>0.58867999999999998</v>
          </cell>
          <cell r="N11">
            <v>1</v>
          </cell>
          <cell r="O11">
            <v>439818</v>
          </cell>
          <cell r="P11">
            <v>0.45172000000000001</v>
          </cell>
          <cell r="Q11">
            <v>1</v>
          </cell>
          <cell r="R11">
            <v>4923853</v>
          </cell>
          <cell r="S11">
            <v>0.34905999999999998</v>
          </cell>
          <cell r="T11">
            <v>1</v>
          </cell>
          <cell r="U11" t="str">
            <v xml:space="preserve">   (재 료 비  +  노 무 비)</v>
          </cell>
          <cell r="V11">
            <v>400453</v>
          </cell>
          <cell r="W11">
            <v>0.48254000000000002</v>
          </cell>
          <cell r="X11">
            <v>1</v>
          </cell>
          <cell r="Y11">
            <v>640027</v>
          </cell>
          <cell r="Z11">
            <v>0.39129000000000003</v>
          </cell>
          <cell r="AA11">
            <v>1</v>
          </cell>
          <cell r="AB11">
            <v>2736053</v>
          </cell>
          <cell r="AC11">
            <v>0.35809999999999997</v>
          </cell>
          <cell r="AD11">
            <v>1</v>
          </cell>
        </row>
        <row r="13">
          <cell r="A13" t="str">
            <v>3. 외        주        비</v>
          </cell>
          <cell r="B13">
            <v>1795062</v>
          </cell>
          <cell r="C13">
            <v>0.52002999999999999</v>
          </cell>
          <cell r="E13">
            <v>1119318</v>
          </cell>
          <cell r="F13">
            <v>0.47567999999999999</v>
          </cell>
          <cell r="H13">
            <v>6408556</v>
          </cell>
          <cell r="I13">
            <v>0.57335999999999998</v>
          </cell>
          <cell r="K13" t="str">
            <v>3. 외        주        비</v>
          </cell>
          <cell r="L13">
            <v>98045</v>
          </cell>
          <cell r="M13">
            <v>0.28677000000000002</v>
          </cell>
          <cell r="O13">
            <v>415658</v>
          </cell>
          <cell r="P13">
            <v>0.4269</v>
          </cell>
          <cell r="R13">
            <v>7606806</v>
          </cell>
          <cell r="S13">
            <v>0.53925000000000001</v>
          </cell>
          <cell r="U13" t="str">
            <v>3. 외        주        비</v>
          </cell>
          <cell r="V13">
            <v>340924</v>
          </cell>
          <cell r="W13">
            <v>0.41081000000000001</v>
          </cell>
          <cell r="Y13">
            <v>820604</v>
          </cell>
          <cell r="Z13">
            <v>0.50168999999999997</v>
          </cell>
          <cell r="AB13">
            <v>4036844</v>
          </cell>
          <cell r="AC13">
            <v>0.52836000000000005</v>
          </cell>
        </row>
        <row r="15">
          <cell r="A15" t="str">
            <v>4. 현    장      경    비</v>
          </cell>
          <cell r="B15">
            <v>330494</v>
          </cell>
          <cell r="C15">
            <v>9.5740000000000006E-2</v>
          </cell>
          <cell r="E15">
            <v>412899</v>
          </cell>
          <cell r="F15">
            <v>0.17546999999999999</v>
          </cell>
          <cell r="H15">
            <v>1151508</v>
          </cell>
          <cell r="I15">
            <v>0.10302</v>
          </cell>
          <cell r="K15" t="str">
            <v>4. 현    장      경    비</v>
          </cell>
          <cell r="L15">
            <v>42578</v>
          </cell>
          <cell r="M15">
            <v>0.12454</v>
          </cell>
          <cell r="O15">
            <v>118173</v>
          </cell>
          <cell r="P15">
            <v>0.12137000000000001</v>
          </cell>
          <cell r="R15">
            <v>1575558</v>
          </cell>
          <cell r="S15">
            <v>0.11169</v>
          </cell>
          <cell r="U15" t="str">
            <v>4. 현    장      경    비</v>
          </cell>
          <cell r="V15">
            <v>88506</v>
          </cell>
          <cell r="W15">
            <v>0.10664999999999999</v>
          </cell>
          <cell r="Y15">
            <v>175029</v>
          </cell>
          <cell r="Z15">
            <v>0.10700999999999999</v>
          </cell>
          <cell r="AB15">
            <v>887468</v>
          </cell>
          <cell r="AC15">
            <v>0.11616</v>
          </cell>
        </row>
        <row r="16">
          <cell r="A16" t="str">
            <v xml:space="preserve">   (1) 전      력      비</v>
          </cell>
          <cell r="B16">
            <v>2984</v>
          </cell>
          <cell r="C16">
            <v>8.5999999999999998E-4</v>
          </cell>
          <cell r="E16">
            <v>1654</v>
          </cell>
          <cell r="F16">
            <v>6.9999999999999999E-4</v>
          </cell>
          <cell r="H16">
            <v>2049</v>
          </cell>
          <cell r="I16">
            <v>1.8000000000000001E-4</v>
          </cell>
          <cell r="K16" t="str">
            <v xml:space="preserve">   (1) 전      력      비</v>
          </cell>
          <cell r="L16">
            <v>134</v>
          </cell>
          <cell r="M16">
            <v>3.8999999999999999E-4</v>
          </cell>
          <cell r="O16">
            <v>595</v>
          </cell>
          <cell r="P16">
            <v>6.0999999999999997E-4</v>
          </cell>
          <cell r="R16">
            <v>11776</v>
          </cell>
          <cell r="S16">
            <v>8.3000000000000001E-4</v>
          </cell>
          <cell r="U16" t="str">
            <v xml:space="preserve">   (1) 전      력      비</v>
          </cell>
          <cell r="V16">
            <v>632</v>
          </cell>
          <cell r="W16">
            <v>7.6000000000000004E-4</v>
          </cell>
          <cell r="Y16">
            <v>756</v>
          </cell>
          <cell r="Z16">
            <v>4.6000000000000001E-4</v>
          </cell>
          <cell r="AB16">
            <v>6685</v>
          </cell>
          <cell r="AC16">
            <v>8.7000000000000001E-4</v>
          </cell>
        </row>
        <row r="17">
          <cell r="A17" t="str">
            <v xml:space="preserve">   (2) 운      반      비</v>
          </cell>
          <cell r="B17">
            <v>10810</v>
          </cell>
          <cell r="C17">
            <v>3.13E-3</v>
          </cell>
          <cell r="D17" t="str">
            <v>개별계산</v>
          </cell>
          <cell r="E17">
            <v>27511</v>
          </cell>
          <cell r="F17">
            <v>1.1690000000000001E-2</v>
          </cell>
          <cell r="G17" t="str">
            <v>개별계산</v>
          </cell>
          <cell r="H17">
            <v>101078</v>
          </cell>
          <cell r="I17">
            <v>9.0399999999999994E-3</v>
          </cell>
          <cell r="J17" t="str">
            <v>개별계산</v>
          </cell>
          <cell r="K17" t="str">
            <v xml:space="preserve">   (2) 운      반      비</v>
          </cell>
          <cell r="L17">
            <v>2598</v>
          </cell>
          <cell r="M17">
            <v>7.6E-3</v>
          </cell>
          <cell r="N17" t="str">
            <v>개별계산</v>
          </cell>
          <cell r="O17">
            <v>7587</v>
          </cell>
          <cell r="P17">
            <v>7.79E-3</v>
          </cell>
          <cell r="Q17" t="str">
            <v>개별계산</v>
          </cell>
          <cell r="R17">
            <v>68040</v>
          </cell>
          <cell r="S17">
            <v>4.8199999999999996E-3</v>
          </cell>
          <cell r="T17" t="str">
            <v>개별계산</v>
          </cell>
          <cell r="U17" t="str">
            <v xml:space="preserve">   (2) 운      반      비</v>
          </cell>
          <cell r="V17">
            <v>5153</v>
          </cell>
          <cell r="W17">
            <v>6.2100000000000002E-3</v>
          </cell>
          <cell r="X17" t="str">
            <v>개별계산</v>
          </cell>
          <cell r="Y17">
            <v>10060</v>
          </cell>
          <cell r="Z17">
            <v>6.1500000000000001E-3</v>
          </cell>
          <cell r="AA17" t="str">
            <v>개별계산</v>
          </cell>
          <cell r="AB17">
            <v>38778</v>
          </cell>
          <cell r="AC17">
            <v>5.0800000000000003E-3</v>
          </cell>
          <cell r="AD17" t="str">
            <v>개별계산</v>
          </cell>
        </row>
        <row r="18">
          <cell r="A18" t="str">
            <v xml:space="preserve">   (3) 기   계    경   비</v>
          </cell>
          <cell r="B18">
            <v>57736</v>
          </cell>
          <cell r="C18">
            <v>1.6729999999999998E-2</v>
          </cell>
          <cell r="D18" t="str">
            <v>개별계산</v>
          </cell>
          <cell r="E18">
            <v>199247</v>
          </cell>
          <cell r="F18">
            <v>8.4669999999999995E-2</v>
          </cell>
          <cell r="G18" t="str">
            <v>개별계산</v>
          </cell>
          <cell r="H18">
            <v>238441</v>
          </cell>
          <cell r="I18">
            <v>2.1329999999999998E-2</v>
          </cell>
          <cell r="J18" t="str">
            <v>개별계산</v>
          </cell>
          <cell r="K18" t="str">
            <v xml:space="preserve">   (3) 기   계    경   비</v>
          </cell>
          <cell r="L18">
            <v>20486</v>
          </cell>
          <cell r="M18">
            <v>5.9920000000000001E-2</v>
          </cell>
          <cell r="N18" t="str">
            <v>개별계산</v>
          </cell>
          <cell r="O18">
            <v>51506</v>
          </cell>
          <cell r="P18">
            <v>5.2900000000000003E-2</v>
          </cell>
          <cell r="Q18" t="str">
            <v>개별계산</v>
          </cell>
          <cell r="R18">
            <v>378003</v>
          </cell>
          <cell r="S18">
            <v>2.6800000000000001E-2</v>
          </cell>
          <cell r="T18" t="str">
            <v>개별계산</v>
          </cell>
          <cell r="U18" t="str">
            <v xml:space="preserve">   (3) 기   계    경   비</v>
          </cell>
          <cell r="V18">
            <v>34434</v>
          </cell>
          <cell r="W18">
            <v>4.1489999999999999E-2</v>
          </cell>
          <cell r="X18" t="str">
            <v>개별계산</v>
          </cell>
          <cell r="Y18">
            <v>68719</v>
          </cell>
          <cell r="Z18">
            <v>4.2009999999999999E-2</v>
          </cell>
          <cell r="AA18" t="str">
            <v>개별계산</v>
          </cell>
          <cell r="AB18">
            <v>215197</v>
          </cell>
          <cell r="AC18">
            <v>2.8170000000000001E-2</v>
          </cell>
          <cell r="AD18" t="str">
            <v>개별계산</v>
          </cell>
        </row>
        <row r="19">
          <cell r="A19" t="str">
            <v xml:space="preserve">   (4) 특 허 권  사 용 료</v>
          </cell>
          <cell r="B19">
            <v>174</v>
          </cell>
          <cell r="C19">
            <v>5.0000000000000002E-5</v>
          </cell>
          <cell r="E19">
            <v>81</v>
          </cell>
          <cell r="F19">
            <v>3.0000000000000001E-5</v>
          </cell>
          <cell r="H19">
            <v>0</v>
          </cell>
          <cell r="I19" t="str">
            <v xml:space="preserve"> </v>
          </cell>
          <cell r="K19" t="str">
            <v xml:space="preserve">   (4) 특 허 권  사 용 료</v>
          </cell>
          <cell r="L19">
            <v>36</v>
          </cell>
          <cell r="M19">
            <v>1.1E-4</v>
          </cell>
          <cell r="O19">
            <v>42</v>
          </cell>
          <cell r="P19">
            <v>4.0000000000000003E-5</v>
          </cell>
          <cell r="R19">
            <v>591</v>
          </cell>
          <cell r="S19">
            <v>4.0000000000000003E-5</v>
          </cell>
          <cell r="U19" t="str">
            <v xml:space="preserve">   (4) 특 허 권  사 용 료</v>
          </cell>
          <cell r="V19">
            <v>111</v>
          </cell>
          <cell r="W19">
            <v>1.2999999999999999E-4</v>
          </cell>
          <cell r="Y19">
            <v>120</v>
          </cell>
          <cell r="Z19">
            <v>6.9999999999999994E-5</v>
          </cell>
          <cell r="AB19">
            <v>200</v>
          </cell>
          <cell r="AC19">
            <v>3.0000000000000001E-5</v>
          </cell>
        </row>
        <row r="20">
          <cell r="A20" t="str">
            <v xml:space="preserve">   (5) 기      술      료</v>
          </cell>
          <cell r="B20">
            <v>1069</v>
          </cell>
          <cell r="C20">
            <v>3.1E-4</v>
          </cell>
          <cell r="E20">
            <v>210</v>
          </cell>
          <cell r="F20">
            <v>9.0000000000000006E-5</v>
          </cell>
          <cell r="H20">
            <v>777</v>
          </cell>
          <cell r="I20">
            <v>6.9999999999999994E-5</v>
          </cell>
          <cell r="K20" t="str">
            <v xml:space="preserve">   (5) 기      술      료</v>
          </cell>
          <cell r="L20">
            <v>16</v>
          </cell>
          <cell r="M20">
            <v>5.0000000000000002E-5</v>
          </cell>
          <cell r="O20">
            <v>103</v>
          </cell>
          <cell r="P20">
            <v>1.1E-4</v>
          </cell>
          <cell r="R20">
            <v>3965</v>
          </cell>
          <cell r="S20">
            <v>2.7999999999999998E-4</v>
          </cell>
          <cell r="U20" t="str">
            <v xml:space="preserve">   (5) 기      술      료</v>
          </cell>
          <cell r="V20">
            <v>44</v>
          </cell>
          <cell r="W20">
            <v>5.0000000000000002E-5</v>
          </cell>
          <cell r="Y20">
            <v>80</v>
          </cell>
          <cell r="Z20">
            <v>5.0000000000000002E-5</v>
          </cell>
          <cell r="AB20">
            <v>2448</v>
          </cell>
          <cell r="AC20">
            <v>3.2000000000000003E-4</v>
          </cell>
        </row>
        <row r="21">
          <cell r="A21" t="str">
            <v xml:space="preserve">   (6) 품  질  관  리  비</v>
          </cell>
          <cell r="B21">
            <v>562</v>
          </cell>
          <cell r="C21">
            <v>1.6000000000000001E-4</v>
          </cell>
          <cell r="E21">
            <v>421</v>
          </cell>
          <cell r="F21">
            <v>1.8000000000000001E-4</v>
          </cell>
          <cell r="H21">
            <v>5065</v>
          </cell>
          <cell r="I21">
            <v>4.4999999999999999E-4</v>
          </cell>
          <cell r="K21" t="str">
            <v xml:space="preserve">   (6) 품  질  관  리  비</v>
          </cell>
          <cell r="L21">
            <v>20</v>
          </cell>
          <cell r="M21">
            <v>6.0000000000000002E-5</v>
          </cell>
          <cell r="O21">
            <v>104</v>
          </cell>
          <cell r="P21">
            <v>1.1E-4</v>
          </cell>
          <cell r="R21">
            <v>2863</v>
          </cell>
          <cell r="S21">
            <v>2.0000000000000001E-4</v>
          </cell>
          <cell r="U21" t="str">
            <v xml:space="preserve">   (6) 품  질  관  리  비</v>
          </cell>
          <cell r="V21">
            <v>74</v>
          </cell>
          <cell r="W21">
            <v>9.0000000000000006E-5</v>
          </cell>
          <cell r="Y21">
            <v>221</v>
          </cell>
          <cell r="Z21">
            <v>1.3999999999999999E-4</v>
          </cell>
          <cell r="AB21">
            <v>1580</v>
          </cell>
          <cell r="AC21">
            <v>2.1000000000000001E-4</v>
          </cell>
        </row>
        <row r="22">
          <cell r="A22" t="str">
            <v xml:space="preserve">   (7) 가      설      비</v>
          </cell>
          <cell r="B22">
            <v>4695</v>
          </cell>
          <cell r="C22">
            <v>1.3600000000000001E-3</v>
          </cell>
          <cell r="E22">
            <v>3662</v>
          </cell>
          <cell r="F22">
            <v>1.56E-3</v>
          </cell>
          <cell r="H22">
            <v>12124</v>
          </cell>
          <cell r="I22">
            <v>1.08E-3</v>
          </cell>
          <cell r="K22" t="str">
            <v xml:space="preserve">   (7) 가      설      비</v>
          </cell>
          <cell r="L22">
            <v>433</v>
          </cell>
          <cell r="M22">
            <v>1.2700000000000001E-3</v>
          </cell>
          <cell r="O22">
            <v>1509</v>
          </cell>
          <cell r="P22">
            <v>1.5499999999999999E-3</v>
          </cell>
          <cell r="R22">
            <v>19116</v>
          </cell>
          <cell r="S22">
            <v>1.3600000000000001E-3</v>
          </cell>
          <cell r="U22" t="str">
            <v xml:space="preserve">   (7) 가      설      비</v>
          </cell>
          <cell r="V22">
            <v>827</v>
          </cell>
          <cell r="W22">
            <v>1E-3</v>
          </cell>
          <cell r="Y22">
            <v>1621</v>
          </cell>
          <cell r="Z22">
            <v>9.8999999999999999E-4</v>
          </cell>
          <cell r="AB22">
            <v>11694</v>
          </cell>
          <cell r="AC22">
            <v>1.5299999999999999E-3</v>
          </cell>
        </row>
        <row r="23">
          <cell r="A23" t="str">
            <v xml:space="preserve">   (8) 지  급  임  차  료</v>
          </cell>
          <cell r="B23">
            <v>11620</v>
          </cell>
          <cell r="C23">
            <v>3.3700000000000002E-3</v>
          </cell>
          <cell r="E23">
            <v>24842</v>
          </cell>
          <cell r="F23">
            <v>1.056E-2</v>
          </cell>
          <cell r="H23">
            <v>28945</v>
          </cell>
          <cell r="I23">
            <v>2.5899999999999999E-3</v>
          </cell>
          <cell r="K23" t="str">
            <v xml:space="preserve">   (8) 지  급  임  차  료</v>
          </cell>
          <cell r="L23">
            <v>1065</v>
          </cell>
          <cell r="M23">
            <v>3.1199999999999999E-3</v>
          </cell>
          <cell r="O23">
            <v>3906</v>
          </cell>
          <cell r="P23">
            <v>4.0099999999999997E-3</v>
          </cell>
          <cell r="R23">
            <v>72832</v>
          </cell>
          <cell r="S23">
            <v>5.1599999999999997E-3</v>
          </cell>
          <cell r="U23" t="str">
            <v xml:space="preserve">   (8) 지  급  임  차  료</v>
          </cell>
          <cell r="V23">
            <v>2695</v>
          </cell>
          <cell r="W23">
            <v>3.2499999999999999E-3</v>
          </cell>
          <cell r="Y23">
            <v>4821</v>
          </cell>
          <cell r="Z23">
            <v>2.9499999999999999E-3</v>
          </cell>
          <cell r="AB23">
            <v>43025</v>
          </cell>
          <cell r="AC23">
            <v>5.6299999999999996E-3</v>
          </cell>
        </row>
        <row r="24">
          <cell r="A24" t="str">
            <v xml:space="preserve">   (9) 보      험      료</v>
          </cell>
          <cell r="B24">
            <v>22684</v>
          </cell>
          <cell r="C24">
            <v>6.5700000000000003E-3</v>
          </cell>
          <cell r="D24" t="str">
            <v>개별계산</v>
          </cell>
          <cell r="E24">
            <v>18494</v>
          </cell>
          <cell r="F24">
            <v>7.8600000000000007E-3</v>
          </cell>
          <cell r="G24" t="str">
            <v>개별계산</v>
          </cell>
          <cell r="H24">
            <v>78841</v>
          </cell>
          <cell r="I24">
            <v>7.0499999999999998E-3</v>
          </cell>
          <cell r="J24" t="str">
            <v>개별계산</v>
          </cell>
          <cell r="K24" t="str">
            <v xml:space="preserve">   (9) 보      험      료</v>
          </cell>
          <cell r="L24">
            <v>2621</v>
          </cell>
          <cell r="M24">
            <v>7.6699999999999997E-3</v>
          </cell>
          <cell r="N24" t="str">
            <v>개별계산</v>
          </cell>
          <cell r="O24">
            <v>6851</v>
          </cell>
          <cell r="P24">
            <v>7.0400000000000003E-3</v>
          </cell>
          <cell r="Q24" t="str">
            <v>개별계산</v>
          </cell>
          <cell r="R24">
            <v>96119</v>
          </cell>
          <cell r="S24">
            <v>6.8100000000000001E-3</v>
          </cell>
          <cell r="T24" t="str">
            <v>개별계산</v>
          </cell>
          <cell r="U24" t="str">
            <v xml:space="preserve">   (9) 보      험      료</v>
          </cell>
          <cell r="V24">
            <v>5838</v>
          </cell>
          <cell r="W24">
            <v>7.0299999999999998E-3</v>
          </cell>
          <cell r="X24" t="str">
            <v>개별계산</v>
          </cell>
          <cell r="Y24">
            <v>13414</v>
          </cell>
          <cell r="Z24">
            <v>8.2000000000000007E-3</v>
          </cell>
          <cell r="AA24" t="str">
            <v>개별계산</v>
          </cell>
          <cell r="AB24">
            <v>49692</v>
          </cell>
          <cell r="AC24">
            <v>6.4999999999999997E-3</v>
          </cell>
          <cell r="AD24" t="str">
            <v>개별계산</v>
          </cell>
        </row>
        <row r="25">
          <cell r="A25" t="str">
            <v xml:space="preserve">  (10) 보      관      비</v>
          </cell>
          <cell r="B25">
            <v>353</v>
          </cell>
          <cell r="C25">
            <v>1E-4</v>
          </cell>
          <cell r="E25">
            <v>486</v>
          </cell>
          <cell r="F25">
            <v>2.1000000000000001E-4</v>
          </cell>
          <cell r="H25">
            <v>2382</v>
          </cell>
          <cell r="I25">
            <v>0</v>
          </cell>
          <cell r="K25" t="str">
            <v xml:space="preserve">  (10) 보      관      비</v>
          </cell>
          <cell r="L25">
            <v>86</v>
          </cell>
          <cell r="M25">
            <v>2.5000000000000001E-4</v>
          </cell>
          <cell r="O25">
            <v>244</v>
          </cell>
          <cell r="P25">
            <v>2.5000000000000001E-4</v>
          </cell>
          <cell r="R25">
            <v>1480</v>
          </cell>
          <cell r="S25">
            <v>1E-4</v>
          </cell>
          <cell r="U25" t="str">
            <v xml:space="preserve">  (10) 보      관      비</v>
          </cell>
          <cell r="V25">
            <v>111</v>
          </cell>
          <cell r="W25">
            <v>1.2999999999999999E-4</v>
          </cell>
          <cell r="Y25">
            <v>322</v>
          </cell>
          <cell r="Z25">
            <v>2.0000000000000001E-4</v>
          </cell>
          <cell r="AB25">
            <v>877</v>
          </cell>
          <cell r="AC25">
            <v>1.1E-4</v>
          </cell>
        </row>
        <row r="26">
          <cell r="A26" t="str">
            <v xml:space="preserve">  (11) 외  주  가  공  비</v>
          </cell>
          <cell r="B26">
            <v>8337</v>
          </cell>
          <cell r="C26">
            <v>2.4199999999999998E-3</v>
          </cell>
          <cell r="E26">
            <v>4158</v>
          </cell>
          <cell r="F26">
            <v>1.7700000000000001E-3</v>
          </cell>
          <cell r="H26">
            <v>21853</v>
          </cell>
          <cell r="I26">
            <v>1.9599999999999999E-3</v>
          </cell>
          <cell r="K26" t="str">
            <v xml:space="preserve">  (11) 외  주  가  공  비</v>
          </cell>
          <cell r="L26">
            <v>1353</v>
          </cell>
          <cell r="M26">
            <v>3.96E-3</v>
          </cell>
          <cell r="O26">
            <v>4396</v>
          </cell>
          <cell r="P26">
            <v>4.5100000000000001E-3</v>
          </cell>
          <cell r="R26">
            <v>24457</v>
          </cell>
          <cell r="S26">
            <v>1.73E-3</v>
          </cell>
          <cell r="U26" t="str">
            <v xml:space="preserve">  (11) 외  주  가  공  비</v>
          </cell>
          <cell r="V26">
            <v>2935</v>
          </cell>
          <cell r="W26">
            <v>3.5400000000000002E-3</v>
          </cell>
          <cell r="Y26">
            <v>4419</v>
          </cell>
          <cell r="Z26">
            <v>2.7000000000000001E-3</v>
          </cell>
          <cell r="AB26">
            <v>15059</v>
          </cell>
          <cell r="AC26">
            <v>1.97E-3</v>
          </cell>
        </row>
        <row r="27">
          <cell r="A27" t="str">
            <v xml:space="preserve">  (12) 안  전  관  리  비</v>
          </cell>
          <cell r="B27">
            <v>5060</v>
          </cell>
          <cell r="C27">
            <v>1.47E-3</v>
          </cell>
          <cell r="D27" t="str">
            <v>개별계산</v>
          </cell>
          <cell r="E27">
            <v>5663</v>
          </cell>
          <cell r="F27">
            <v>2.4099999999999998E-3</v>
          </cell>
          <cell r="G27" t="str">
            <v>개별계산</v>
          </cell>
          <cell r="H27">
            <v>23247</v>
          </cell>
          <cell r="I27">
            <v>2.0799999999999998E-3</v>
          </cell>
          <cell r="J27" t="str">
            <v>개별계산</v>
          </cell>
          <cell r="K27" t="str">
            <v xml:space="preserve">  (12) 안  전  관  리  비</v>
          </cell>
          <cell r="L27">
            <v>645</v>
          </cell>
          <cell r="M27">
            <v>1.89E-3</v>
          </cell>
          <cell r="N27" t="str">
            <v>개별계산</v>
          </cell>
          <cell r="O27">
            <v>1833</v>
          </cell>
          <cell r="P27">
            <v>1.8799999999999999E-3</v>
          </cell>
          <cell r="Q27" t="str">
            <v>개별계산</v>
          </cell>
          <cell r="R27">
            <v>23548</v>
          </cell>
          <cell r="S27">
            <v>1.67E-3</v>
          </cell>
          <cell r="T27" t="str">
            <v>개별계산</v>
          </cell>
          <cell r="U27" t="str">
            <v xml:space="preserve">  (12) 안  전  관  리  비</v>
          </cell>
          <cell r="V27">
            <v>1967</v>
          </cell>
          <cell r="W27">
            <v>2.3700000000000001E-3</v>
          </cell>
          <cell r="X27" t="str">
            <v>개별계산</v>
          </cell>
          <cell r="Y27">
            <v>2820</v>
          </cell>
          <cell r="Z27">
            <v>1.72E-3</v>
          </cell>
          <cell r="AA27" t="str">
            <v>개별계산</v>
          </cell>
          <cell r="AB27">
            <v>12469</v>
          </cell>
          <cell r="AC27">
            <v>1.6299999999999999E-3</v>
          </cell>
          <cell r="AD27" t="str">
            <v>개별계산</v>
          </cell>
        </row>
        <row r="28">
          <cell r="A28" t="str">
            <v xml:space="preserve">  (13) 수  도  광  열  비</v>
          </cell>
          <cell r="B28">
            <v>9094</v>
          </cell>
          <cell r="C28">
            <v>2.63E-3</v>
          </cell>
          <cell r="D28">
            <v>6.8599999999999998E-3</v>
          </cell>
          <cell r="E28">
            <v>4697</v>
          </cell>
          <cell r="F28">
            <v>2E-3</v>
          </cell>
          <cell r="G28">
            <v>5.7200000000000003E-3</v>
          </cell>
          <cell r="H28">
            <v>10966</v>
          </cell>
          <cell r="I28">
            <v>9.7999999999999997E-4</v>
          </cell>
          <cell r="J28">
            <v>3.0300000000000001E-3</v>
          </cell>
          <cell r="K28" t="str">
            <v xml:space="preserve">  (13) 수  도  광  열  비</v>
          </cell>
          <cell r="L28">
            <v>278</v>
          </cell>
          <cell r="M28">
            <v>8.0999999999999996E-4</v>
          </cell>
          <cell r="N28">
            <v>1.3799999999999999E-3</v>
          </cell>
          <cell r="O28">
            <v>1292</v>
          </cell>
          <cell r="P28">
            <v>1.33E-3</v>
          </cell>
          <cell r="Q28">
            <v>2.9399999999999999E-3</v>
          </cell>
          <cell r="R28">
            <v>37457</v>
          </cell>
          <cell r="S28">
            <v>2.66E-3</v>
          </cell>
          <cell r="T28">
            <v>7.6099999999999996E-3</v>
          </cell>
          <cell r="U28" t="str">
            <v xml:space="preserve">  (13) 수  도  광  열  비</v>
          </cell>
          <cell r="V28">
            <v>916</v>
          </cell>
          <cell r="W28">
            <v>1.1000000000000001E-3</v>
          </cell>
          <cell r="X28">
            <v>2.2899999999999999E-3</v>
          </cell>
          <cell r="Y28">
            <v>1759</v>
          </cell>
          <cell r="Z28">
            <v>1.08E-3</v>
          </cell>
          <cell r="AA28">
            <v>2.7499999999999998E-3</v>
          </cell>
          <cell r="AB28">
            <v>22032</v>
          </cell>
          <cell r="AC28">
            <v>2.8800000000000002E-3</v>
          </cell>
          <cell r="AD28">
            <v>8.0499999999999999E-3</v>
          </cell>
        </row>
        <row r="29">
          <cell r="A29" t="str">
            <v xml:space="preserve">  (14) 연  구  개  발  비</v>
          </cell>
          <cell r="B29">
            <v>1858</v>
          </cell>
          <cell r="C29">
            <v>5.4000000000000001E-4</v>
          </cell>
          <cell r="E29">
            <v>1329</v>
          </cell>
          <cell r="F29">
            <v>5.5999999999999995E-4</v>
          </cell>
          <cell r="H29">
            <v>8068</v>
          </cell>
          <cell r="I29">
            <v>7.2000000000000005E-4</v>
          </cell>
          <cell r="K29" t="str">
            <v xml:space="preserve">  (14) 연  구  개  발  비</v>
          </cell>
          <cell r="L29">
            <v>8</v>
          </cell>
          <cell r="M29">
            <v>2.0000000000000002E-5</v>
          </cell>
          <cell r="O29">
            <v>74</v>
          </cell>
          <cell r="P29">
            <v>8.0000000000000007E-5</v>
          </cell>
          <cell r="R29">
            <v>9385</v>
          </cell>
          <cell r="S29">
            <v>6.7000000000000002E-4</v>
          </cell>
          <cell r="U29" t="str">
            <v xml:space="preserve">  (14) 연  구  개  발  비</v>
          </cell>
          <cell r="V29">
            <v>54</v>
          </cell>
          <cell r="W29">
            <v>6.9999999999999994E-5</v>
          </cell>
          <cell r="Y29">
            <v>423</v>
          </cell>
          <cell r="Z29">
            <v>2.5999999999999998E-4</v>
          </cell>
          <cell r="AB29">
            <v>5241</v>
          </cell>
          <cell r="AC29">
            <v>6.8999999999999997E-4</v>
          </cell>
        </row>
        <row r="30">
          <cell r="A30" t="str">
            <v xml:space="preserve">  (15) 복  리  후  생  비</v>
          </cell>
          <cell r="B30">
            <v>28988</v>
          </cell>
          <cell r="C30">
            <v>8.3999999999999995E-3</v>
          </cell>
          <cell r="D30">
            <v>2.1860000000000001E-2</v>
          </cell>
          <cell r="E30">
            <v>30834</v>
          </cell>
          <cell r="F30">
            <v>1.3100000000000001E-2</v>
          </cell>
          <cell r="G30">
            <v>3.7560000000000003E-2</v>
          </cell>
          <cell r="H30">
            <v>149586</v>
          </cell>
          <cell r="I30">
            <v>1.338E-2</v>
          </cell>
          <cell r="J30">
            <v>4.1360000000000001E-2</v>
          </cell>
          <cell r="K30" t="str">
            <v xml:space="preserve">  (15) 복  리  후  생  비</v>
          </cell>
          <cell r="L30">
            <v>3547</v>
          </cell>
          <cell r="M30">
            <v>1.0370000000000001E-2</v>
          </cell>
          <cell r="N30">
            <v>1.762E-2</v>
          </cell>
          <cell r="O30">
            <v>10151</v>
          </cell>
          <cell r="P30">
            <v>1.043E-2</v>
          </cell>
          <cell r="Q30">
            <v>2.308E-2</v>
          </cell>
          <cell r="R30">
            <v>135078</v>
          </cell>
          <cell r="S30">
            <v>9.58E-3</v>
          </cell>
          <cell r="T30">
            <v>2.743E-2</v>
          </cell>
          <cell r="U30" t="str">
            <v xml:space="preserve">  (15) 복  리  후  생  비</v>
          </cell>
          <cell r="V30">
            <v>7801</v>
          </cell>
          <cell r="W30">
            <v>9.4000000000000004E-3</v>
          </cell>
          <cell r="X30">
            <v>1.9480000000000001E-2</v>
          </cell>
          <cell r="Y30">
            <v>16050</v>
          </cell>
          <cell r="Z30">
            <v>9.8099999999999993E-3</v>
          </cell>
          <cell r="AA30">
            <v>2.5080000000000002E-2</v>
          </cell>
          <cell r="AB30">
            <v>74495</v>
          </cell>
          <cell r="AC30">
            <v>9.75E-3</v>
          </cell>
          <cell r="AD30">
            <v>2.7230000000000001E-2</v>
          </cell>
        </row>
        <row r="31">
          <cell r="A31" t="str">
            <v xml:space="preserve">  (16) 소   모    품   비</v>
          </cell>
          <cell r="B31">
            <v>15988</v>
          </cell>
          <cell r="C31">
            <v>4.6299999999999996E-3</v>
          </cell>
          <cell r="D31">
            <v>1.205E-2</v>
          </cell>
          <cell r="E31">
            <v>11965</v>
          </cell>
          <cell r="F31">
            <v>5.0800000000000003E-3</v>
          </cell>
          <cell r="G31">
            <v>1.4579999999999999E-2</v>
          </cell>
          <cell r="H31">
            <v>37456</v>
          </cell>
          <cell r="I31">
            <v>3.3500000000000001E-3</v>
          </cell>
          <cell r="J31">
            <v>1.0359999999999999E-2</v>
          </cell>
          <cell r="K31" t="str">
            <v xml:space="preserve">  (16) 소   모    품   비</v>
          </cell>
          <cell r="L31">
            <v>2728</v>
          </cell>
          <cell r="M31">
            <v>7.9799999999999992E-3</v>
          </cell>
          <cell r="N31">
            <v>1.355E-2</v>
          </cell>
          <cell r="O31">
            <v>5979</v>
          </cell>
          <cell r="P31">
            <v>6.1399999999999996E-3</v>
          </cell>
          <cell r="Q31">
            <v>1.359E-2</v>
          </cell>
          <cell r="R31">
            <v>59765</v>
          </cell>
          <cell r="S31">
            <v>4.2399999999999998E-3</v>
          </cell>
          <cell r="T31">
            <v>1.214E-2</v>
          </cell>
          <cell r="U31" t="str">
            <v xml:space="preserve">  (16) 소   모    품   비</v>
          </cell>
          <cell r="V31">
            <v>5171</v>
          </cell>
          <cell r="W31">
            <v>6.2300000000000003E-3</v>
          </cell>
          <cell r="X31">
            <v>1.291E-2</v>
          </cell>
          <cell r="Y31">
            <v>9032</v>
          </cell>
          <cell r="Z31">
            <v>5.5199999999999997E-3</v>
          </cell>
          <cell r="AA31">
            <v>1.4109999999999999E-2</v>
          </cell>
          <cell r="AB31">
            <v>32432</v>
          </cell>
          <cell r="AC31">
            <v>4.2399999999999998E-3</v>
          </cell>
          <cell r="AD31">
            <v>1.1849999999999999E-2</v>
          </cell>
        </row>
        <row r="32">
          <cell r="A32" t="str">
            <v xml:space="preserve">  (17) 여비.교통비.통신비</v>
          </cell>
          <cell r="B32">
            <v>5295</v>
          </cell>
          <cell r="C32">
            <v>1.5299999999999999E-3</v>
          </cell>
          <cell r="D32">
            <v>3.9899999999999996E-3</v>
          </cell>
          <cell r="E32">
            <v>6170</v>
          </cell>
          <cell r="F32">
            <v>2.6199999999999999E-3</v>
          </cell>
          <cell r="G32">
            <v>7.5199999999999998E-3</v>
          </cell>
          <cell r="H32">
            <v>62232</v>
          </cell>
          <cell r="I32">
            <v>5.5700000000000003E-3</v>
          </cell>
          <cell r="J32">
            <v>1.721E-2</v>
          </cell>
          <cell r="K32" t="str">
            <v xml:space="preserve">  (17) 여비.교통비.통신비</v>
          </cell>
          <cell r="L32">
            <v>509</v>
          </cell>
          <cell r="M32">
            <v>1.49E-3</v>
          </cell>
          <cell r="N32">
            <v>2.5300000000000001E-3</v>
          </cell>
          <cell r="O32">
            <v>1643</v>
          </cell>
          <cell r="P32">
            <v>1.6900000000000001E-3</v>
          </cell>
          <cell r="Q32">
            <v>3.7399999999999998E-3</v>
          </cell>
          <cell r="R32">
            <v>29779</v>
          </cell>
          <cell r="S32">
            <v>2.1099999999999999E-3</v>
          </cell>
          <cell r="T32">
            <v>6.0499999999999998E-3</v>
          </cell>
          <cell r="U32" t="str">
            <v xml:space="preserve">  (17) 여비.교통비.통신비</v>
          </cell>
          <cell r="V32">
            <v>1493</v>
          </cell>
          <cell r="W32">
            <v>1.8E-3</v>
          </cell>
          <cell r="X32">
            <v>3.7299999999999998E-3</v>
          </cell>
          <cell r="Y32">
            <v>3160</v>
          </cell>
          <cell r="Z32">
            <v>1.9300000000000001E-3</v>
          </cell>
          <cell r="AA32">
            <v>4.9399999999999999E-3</v>
          </cell>
          <cell r="AB32">
            <v>15855</v>
          </cell>
          <cell r="AC32">
            <v>2.0799999999999998E-3</v>
          </cell>
          <cell r="AD32">
            <v>5.79E-3</v>
          </cell>
        </row>
        <row r="33">
          <cell r="A33" t="str">
            <v xml:space="preserve">  (18) 세  금  과  공  과</v>
          </cell>
          <cell r="B33">
            <v>26387</v>
          </cell>
          <cell r="C33">
            <v>7.6400000000000001E-3</v>
          </cell>
          <cell r="D33">
            <v>1.9900000000000001E-2</v>
          </cell>
          <cell r="E33">
            <v>2587</v>
          </cell>
          <cell r="F33">
            <v>1.1000000000000001E-3</v>
          </cell>
          <cell r="G33">
            <v>3.15E-3</v>
          </cell>
          <cell r="H33">
            <v>61606</v>
          </cell>
          <cell r="I33">
            <v>5.5100000000000001E-3</v>
          </cell>
          <cell r="J33">
            <v>1.703E-2</v>
          </cell>
          <cell r="K33" t="str">
            <v xml:space="preserve">  (18) 세  금  과  공  과</v>
          </cell>
          <cell r="L33">
            <v>298</v>
          </cell>
          <cell r="M33">
            <v>8.7000000000000001E-4</v>
          </cell>
          <cell r="N33">
            <v>1.48E-3</v>
          </cell>
          <cell r="O33">
            <v>1076</v>
          </cell>
          <cell r="P33">
            <v>1.1100000000000001E-3</v>
          </cell>
          <cell r="Q33">
            <v>2.4499999999999999E-3</v>
          </cell>
          <cell r="R33">
            <v>101751</v>
          </cell>
          <cell r="S33">
            <v>7.2100000000000003E-3</v>
          </cell>
          <cell r="T33">
            <v>2.0660000000000001E-2</v>
          </cell>
          <cell r="U33" t="str">
            <v xml:space="preserve">  (18) 세  금  과  공  과</v>
          </cell>
          <cell r="V33">
            <v>1311</v>
          </cell>
          <cell r="W33">
            <v>1.58E-3</v>
          </cell>
          <cell r="X33">
            <v>3.2699999999999999E-3</v>
          </cell>
          <cell r="Y33">
            <v>1986</v>
          </cell>
          <cell r="Z33">
            <v>1.2099999999999999E-3</v>
          </cell>
          <cell r="AA33">
            <v>3.0999999999999999E-3</v>
          </cell>
          <cell r="AB33">
            <v>59986</v>
          </cell>
          <cell r="AC33">
            <v>7.8499999999999993E-3</v>
          </cell>
          <cell r="AD33">
            <v>2.1919999999999999E-2</v>
          </cell>
        </row>
        <row r="34">
          <cell r="A34" t="str">
            <v xml:space="preserve">  (19) 폐 기 물  처 리 비</v>
          </cell>
          <cell r="B34">
            <v>964</v>
          </cell>
          <cell r="C34">
            <v>2.7999999999999998E-4</v>
          </cell>
          <cell r="E34">
            <v>862</v>
          </cell>
          <cell r="F34">
            <v>3.6999999999999999E-4</v>
          </cell>
          <cell r="H34">
            <v>348</v>
          </cell>
          <cell r="I34">
            <v>3.0000000000000001E-5</v>
          </cell>
          <cell r="K34" t="str">
            <v xml:space="preserve">  (19) 폐 기 물  처 리 비</v>
          </cell>
          <cell r="L34">
            <v>322</v>
          </cell>
          <cell r="M34">
            <v>9.3999999999999997E-4</v>
          </cell>
          <cell r="O34">
            <v>518</v>
          </cell>
          <cell r="P34">
            <v>5.2999999999999998E-4</v>
          </cell>
          <cell r="R34">
            <v>2961</v>
          </cell>
          <cell r="S34">
            <v>2.1000000000000001E-4</v>
          </cell>
          <cell r="U34" t="str">
            <v xml:space="preserve">  (19) 폐 기 물  처 리 비</v>
          </cell>
          <cell r="V34">
            <v>336</v>
          </cell>
          <cell r="W34">
            <v>4.0000000000000002E-4</v>
          </cell>
          <cell r="Y34">
            <v>538</v>
          </cell>
          <cell r="Z34">
            <v>3.3E-4</v>
          </cell>
          <cell r="AB34">
            <v>1971</v>
          </cell>
          <cell r="AC34">
            <v>2.5999999999999998E-4</v>
          </cell>
        </row>
        <row r="35">
          <cell r="A35" t="str">
            <v xml:space="preserve">  (20) 도  서  인  쇄  비</v>
          </cell>
          <cell r="B35">
            <v>1977</v>
          </cell>
          <cell r="C35">
            <v>5.6999999999999998E-4</v>
          </cell>
          <cell r="D35">
            <v>1.49E-3</v>
          </cell>
          <cell r="E35">
            <v>2731</v>
          </cell>
          <cell r="F35">
            <v>1.16E-3</v>
          </cell>
          <cell r="G35">
            <v>3.3300000000000001E-3</v>
          </cell>
          <cell r="H35">
            <v>18450</v>
          </cell>
          <cell r="I35">
            <v>1.65E-3</v>
          </cell>
          <cell r="J35">
            <v>5.1000000000000004E-3</v>
          </cell>
          <cell r="K35" t="str">
            <v xml:space="preserve">  (20) 도  서  인  쇄  비</v>
          </cell>
          <cell r="L35">
            <v>120</v>
          </cell>
          <cell r="M35">
            <v>3.5E-4</v>
          </cell>
          <cell r="N35">
            <v>5.9999999999999995E-4</v>
          </cell>
          <cell r="O35">
            <v>472</v>
          </cell>
          <cell r="P35">
            <v>4.8000000000000001E-4</v>
          </cell>
          <cell r="Q35">
            <v>1.07E-3</v>
          </cell>
          <cell r="R35">
            <v>11824</v>
          </cell>
          <cell r="S35">
            <v>8.4000000000000003E-4</v>
          </cell>
          <cell r="T35">
            <v>2.3999999999999998E-3</v>
          </cell>
          <cell r="U35" t="str">
            <v xml:space="preserve">  (20) 도  서  인  쇄  비</v>
          </cell>
          <cell r="V35">
            <v>266</v>
          </cell>
          <cell r="W35">
            <v>3.2000000000000003E-4</v>
          </cell>
          <cell r="X35">
            <v>6.6E-4</v>
          </cell>
          <cell r="Y35">
            <v>616</v>
          </cell>
          <cell r="Z35">
            <v>3.8000000000000002E-4</v>
          </cell>
          <cell r="AA35">
            <v>9.6000000000000002E-4</v>
          </cell>
          <cell r="AB35">
            <v>7043</v>
          </cell>
          <cell r="AC35">
            <v>9.2000000000000003E-4</v>
          </cell>
          <cell r="AD35">
            <v>2.5699999999999998E-3</v>
          </cell>
        </row>
        <row r="36">
          <cell r="A36" t="str">
            <v xml:space="preserve">  (21) 지  급  수  수  료</v>
          </cell>
          <cell r="B36">
            <v>41292</v>
          </cell>
          <cell r="C36">
            <v>1.196E-2</v>
          </cell>
          <cell r="D36">
            <v>3.1130000000000001E-2</v>
          </cell>
          <cell r="E36">
            <v>20729</v>
          </cell>
          <cell r="F36">
            <v>8.8100000000000001E-3</v>
          </cell>
          <cell r="G36">
            <v>2.5250000000000002E-2</v>
          </cell>
          <cell r="H36">
            <v>151848</v>
          </cell>
          <cell r="I36">
            <v>1.359E-2</v>
          </cell>
          <cell r="J36">
            <v>4.1980000000000003E-2</v>
          </cell>
          <cell r="K36" t="str">
            <v xml:space="preserve">  (21) 지  급  수  수  료</v>
          </cell>
          <cell r="L36">
            <v>1384</v>
          </cell>
          <cell r="M36">
            <v>4.0499999999999998E-3</v>
          </cell>
          <cell r="N36">
            <v>6.8799999999999998E-3</v>
          </cell>
          <cell r="O36">
            <v>4435</v>
          </cell>
          <cell r="P36">
            <v>4.5500000000000002E-3</v>
          </cell>
          <cell r="Q36">
            <v>1.008E-2</v>
          </cell>
          <cell r="R36">
            <v>182328</v>
          </cell>
          <cell r="S36">
            <v>1.2930000000000001E-2</v>
          </cell>
          <cell r="T36">
            <v>3.703E-2</v>
          </cell>
          <cell r="U36" t="str">
            <v xml:space="preserve">  (21) 지  급  수  수  료</v>
          </cell>
          <cell r="V36">
            <v>4390</v>
          </cell>
          <cell r="W36">
            <v>5.2900000000000004E-3</v>
          </cell>
          <cell r="X36">
            <v>1.0959999999999999E-2</v>
          </cell>
          <cell r="Y36">
            <v>9242</v>
          </cell>
          <cell r="Z36">
            <v>5.6499999999999996E-3</v>
          </cell>
          <cell r="AA36">
            <v>1.444E-2</v>
          </cell>
          <cell r="AB36">
            <v>103367</v>
          </cell>
          <cell r="AC36">
            <v>1.353E-2</v>
          </cell>
          <cell r="AD36">
            <v>3.7780000000000001E-2</v>
          </cell>
        </row>
        <row r="37">
          <cell r="A37" t="str">
            <v xml:space="preserve">  (22) 환  경  보  전  비          </v>
          </cell>
          <cell r="B37">
            <v>192</v>
          </cell>
          <cell r="C37">
            <v>6.0000000000000002E-5</v>
          </cell>
          <cell r="E37">
            <v>60</v>
          </cell>
          <cell r="F37">
            <v>3.0000000000000001E-5</v>
          </cell>
          <cell r="H37">
            <v>5362</v>
          </cell>
          <cell r="I37">
            <v>4.8000000000000001E-4</v>
          </cell>
          <cell r="K37" t="str">
            <v xml:space="preserve">  (22) 환  경  보  전  비          </v>
          </cell>
          <cell r="L37">
            <v>22</v>
          </cell>
          <cell r="M37">
            <v>6.0000000000000002E-5</v>
          </cell>
          <cell r="O37">
            <v>79</v>
          </cell>
          <cell r="P37">
            <v>8.0000000000000007E-5</v>
          </cell>
          <cell r="R37">
            <v>1042</v>
          </cell>
          <cell r="S37">
            <v>6.9999999999999994E-5</v>
          </cell>
          <cell r="U37" t="str">
            <v xml:space="preserve">  (22) 환  경  보  전  비          </v>
          </cell>
          <cell r="V37">
            <v>50</v>
          </cell>
          <cell r="W37">
            <v>6.0000000000000002E-5</v>
          </cell>
          <cell r="Y37">
            <v>59</v>
          </cell>
          <cell r="Z37">
            <v>4.0000000000000003E-5</v>
          </cell>
          <cell r="AB37">
            <v>661</v>
          </cell>
          <cell r="AC37">
            <v>9.0000000000000006E-5</v>
          </cell>
        </row>
        <row r="38">
          <cell r="A38" t="str">
            <v xml:space="preserve">  (23) 보      상      비</v>
          </cell>
          <cell r="B38">
            <v>6596</v>
          </cell>
          <cell r="C38">
            <v>1.91E-3</v>
          </cell>
          <cell r="E38">
            <v>5129</v>
          </cell>
          <cell r="F38">
            <v>2.1800000000000001E-3</v>
          </cell>
          <cell r="H38">
            <v>15096</v>
          </cell>
          <cell r="I38">
            <v>1.3500000000000001E-3</v>
          </cell>
          <cell r="K38" t="str">
            <v xml:space="preserve">  (23) 보      상      비</v>
          </cell>
          <cell r="L38">
            <v>106</v>
          </cell>
          <cell r="M38">
            <v>3.1E-4</v>
          </cell>
          <cell r="O38">
            <v>523</v>
          </cell>
          <cell r="P38">
            <v>5.4000000000000001E-4</v>
          </cell>
          <cell r="R38">
            <v>31892</v>
          </cell>
          <cell r="S38">
            <v>2.2599999999999999E-3</v>
          </cell>
          <cell r="U38" t="str">
            <v xml:space="preserve">  (23) 보      상      비</v>
          </cell>
          <cell r="V38">
            <v>252</v>
          </cell>
          <cell r="W38">
            <v>2.9999999999999997E-4</v>
          </cell>
          <cell r="Y38">
            <v>2345</v>
          </cell>
          <cell r="Z38">
            <v>1.4300000000000001E-3</v>
          </cell>
          <cell r="AB38">
            <v>17141</v>
          </cell>
          <cell r="AC38">
            <v>2.2399999999999998E-3</v>
          </cell>
        </row>
        <row r="39">
          <cell r="A39" t="str">
            <v xml:space="preserve">  (24) 안  전  점  검  비</v>
          </cell>
          <cell r="B39">
            <v>222</v>
          </cell>
          <cell r="C39">
            <v>6.0000000000000002E-5</v>
          </cell>
          <cell r="E39">
            <v>103</v>
          </cell>
          <cell r="F39">
            <v>4.0000000000000003E-5</v>
          </cell>
          <cell r="H39">
            <v>47</v>
          </cell>
          <cell r="I39">
            <v>0</v>
          </cell>
          <cell r="K39" t="str">
            <v xml:space="preserve">  (24) 안  전  점  검  비</v>
          </cell>
          <cell r="L39">
            <v>24</v>
          </cell>
          <cell r="M39">
            <v>6.9999999999999994E-5</v>
          </cell>
          <cell r="O39">
            <v>80</v>
          </cell>
          <cell r="P39">
            <v>8.0000000000000007E-5</v>
          </cell>
          <cell r="R39">
            <v>731</v>
          </cell>
          <cell r="S39">
            <v>5.0000000000000002E-5</v>
          </cell>
          <cell r="U39" t="str">
            <v xml:space="preserve">  (24) 안  전  점  검  비</v>
          </cell>
          <cell r="V39">
            <v>48</v>
          </cell>
          <cell r="W39">
            <v>6.0000000000000002E-5</v>
          </cell>
          <cell r="Y39">
            <v>64</v>
          </cell>
          <cell r="Z39">
            <v>4.0000000000000003E-5</v>
          </cell>
          <cell r="AB39">
            <v>474</v>
          </cell>
          <cell r="AC39">
            <v>6.0000000000000002E-5</v>
          </cell>
        </row>
        <row r="40">
          <cell r="A40" t="str">
            <v xml:space="preserve">  (25) 감  가  상  각  비</v>
          </cell>
          <cell r="B40">
            <v>7321</v>
          </cell>
          <cell r="C40">
            <v>2.1199999999999999E-3</v>
          </cell>
          <cell r="E40">
            <v>7511</v>
          </cell>
          <cell r="F40">
            <v>3.1900000000000001E-3</v>
          </cell>
          <cell r="H40">
            <v>19660</v>
          </cell>
          <cell r="I40">
            <v>1.7600000000000001E-3</v>
          </cell>
          <cell r="K40" t="str">
            <v xml:space="preserve">  (25) 감  가  상  각  비</v>
          </cell>
          <cell r="L40">
            <v>295</v>
          </cell>
          <cell r="M40">
            <v>8.5999999999999998E-4</v>
          </cell>
          <cell r="O40">
            <v>1349</v>
          </cell>
          <cell r="P40">
            <v>1.39E-3</v>
          </cell>
          <cell r="R40">
            <v>36235</v>
          </cell>
          <cell r="S40">
            <v>2.5699999999999998E-3</v>
          </cell>
          <cell r="U40" t="str">
            <v xml:space="preserve">  (25) 감  가  상  각  비</v>
          </cell>
          <cell r="V40">
            <v>1217</v>
          </cell>
          <cell r="W40">
            <v>1.47E-3</v>
          </cell>
          <cell r="Y40">
            <v>2786</v>
          </cell>
          <cell r="Z40">
            <v>1.6999999999999999E-3</v>
          </cell>
          <cell r="AB40">
            <v>19813</v>
          </cell>
          <cell r="AC40">
            <v>2.5899999999999999E-3</v>
          </cell>
        </row>
        <row r="41">
          <cell r="A41" t="str">
            <v xml:space="preserve">  (26) 기 타  법 정 경 비</v>
          </cell>
          <cell r="B41">
            <v>27959</v>
          </cell>
          <cell r="C41">
            <v>8.0999999999999996E-3</v>
          </cell>
          <cell r="E41">
            <v>15069</v>
          </cell>
          <cell r="F41">
            <v>6.4000000000000003E-3</v>
          </cell>
          <cell r="H41">
            <v>48498</v>
          </cell>
          <cell r="I41">
            <v>4.3400000000000001E-3</v>
          </cell>
          <cell r="K41" t="str">
            <v xml:space="preserve">  (26) 기 타  법 정 경 비</v>
          </cell>
          <cell r="L41">
            <v>1245</v>
          </cell>
          <cell r="M41">
            <v>3.64E-3</v>
          </cell>
          <cell r="O41">
            <v>5009</v>
          </cell>
          <cell r="P41">
            <v>5.1399999999999996E-3</v>
          </cell>
          <cell r="R41">
            <v>113968</v>
          </cell>
          <cell r="S41">
            <v>8.0800000000000004E-3</v>
          </cell>
          <cell r="U41" t="str">
            <v xml:space="preserve">  (26) 기 타  법 정 경 비</v>
          </cell>
          <cell r="V41">
            <v>3210</v>
          </cell>
          <cell r="W41">
            <v>3.8700000000000002E-3</v>
          </cell>
          <cell r="Y41">
            <v>5644</v>
          </cell>
          <cell r="Z41">
            <v>3.4499999999999999E-3</v>
          </cell>
          <cell r="AB41">
            <v>68454</v>
          </cell>
          <cell r="AC41">
            <v>8.9599999999999992E-3</v>
          </cell>
        </row>
        <row r="42">
          <cell r="A42" t="str">
            <v xml:space="preserve">  (27) 하  자  보  수  비</v>
          </cell>
          <cell r="B42">
            <v>3929</v>
          </cell>
          <cell r="C42">
            <v>1.14E-3</v>
          </cell>
          <cell r="E42">
            <v>3040</v>
          </cell>
          <cell r="F42">
            <v>1.2899999999999999E-3</v>
          </cell>
          <cell r="H42">
            <v>3111</v>
          </cell>
          <cell r="I42">
            <v>2.7999999999999998E-4</v>
          </cell>
          <cell r="K42" t="str">
            <v xml:space="preserve">  (27) 하  자  보  수  비</v>
          </cell>
          <cell r="L42">
            <v>55</v>
          </cell>
          <cell r="M42">
            <v>1.6000000000000001E-4</v>
          </cell>
          <cell r="O42">
            <v>742</v>
          </cell>
          <cell r="P42">
            <v>7.6000000000000004E-4</v>
          </cell>
          <cell r="R42">
            <v>17298</v>
          </cell>
          <cell r="S42">
            <v>1.23E-3</v>
          </cell>
          <cell r="U42" t="str">
            <v xml:space="preserve">  (27) 하  자  보  수  비</v>
          </cell>
          <cell r="V42">
            <v>561</v>
          </cell>
          <cell r="W42">
            <v>6.8000000000000005E-4</v>
          </cell>
          <cell r="Y42">
            <v>3656</v>
          </cell>
          <cell r="Z42">
            <v>2.2399999999999998E-3</v>
          </cell>
          <cell r="AB42">
            <v>6657</v>
          </cell>
          <cell r="AC42">
            <v>8.7000000000000001E-4</v>
          </cell>
        </row>
        <row r="43">
          <cell r="A43" t="str">
            <v xml:space="preserve">  (28) 현  장  관  리  비</v>
          </cell>
          <cell r="B43">
            <v>26350</v>
          </cell>
          <cell r="C43">
            <v>7.6299999999999996E-3</v>
          </cell>
          <cell r="E43">
            <v>13899</v>
          </cell>
          <cell r="F43">
            <v>5.9100000000000003E-3</v>
          </cell>
          <cell r="H43">
            <v>44373</v>
          </cell>
          <cell r="I43">
            <v>3.9699999999999996E-3</v>
          </cell>
          <cell r="K43" t="str">
            <v xml:space="preserve">  (28) 현  장  관  리  비</v>
          </cell>
          <cell r="L43">
            <v>2141</v>
          </cell>
          <cell r="M43">
            <v>6.2599999999999999E-3</v>
          </cell>
          <cell r="O43">
            <v>6218</v>
          </cell>
          <cell r="P43">
            <v>6.3899999999999998E-3</v>
          </cell>
          <cell r="R43">
            <v>101276</v>
          </cell>
          <cell r="S43">
            <v>7.1799999999999998E-3</v>
          </cell>
          <cell r="U43" t="str">
            <v xml:space="preserve">  (28) 현  장  관  리  비</v>
          </cell>
          <cell r="V43">
            <v>6610</v>
          </cell>
          <cell r="W43">
            <v>7.9600000000000001E-3</v>
          </cell>
          <cell r="Y43">
            <v>10490</v>
          </cell>
          <cell r="Z43">
            <v>6.4099999999999999E-3</v>
          </cell>
          <cell r="AB43">
            <v>54138</v>
          </cell>
          <cell r="AC43">
            <v>7.0899999999999999E-3</v>
          </cell>
        </row>
        <row r="44">
          <cell r="A44" t="str">
            <v>5. 완  성  공  사  원  가</v>
          </cell>
          <cell r="B44">
            <v>3451819</v>
          </cell>
          <cell r="C44">
            <v>1</v>
          </cell>
          <cell r="E44">
            <v>2353100</v>
          </cell>
          <cell r="F44">
            <v>1</v>
          </cell>
          <cell r="H44">
            <v>11177134</v>
          </cell>
          <cell r="I44">
            <v>1</v>
          </cell>
          <cell r="K44" t="str">
            <v>5. 완  성  공  사  원  가</v>
          </cell>
          <cell r="L44">
            <v>341891</v>
          </cell>
          <cell r="M44">
            <v>1</v>
          </cell>
          <cell r="N44" t="str">
            <v xml:space="preserve"> </v>
          </cell>
          <cell r="O44">
            <v>973661</v>
          </cell>
          <cell r="P44">
            <v>1</v>
          </cell>
          <cell r="Q44" t="str">
            <v xml:space="preserve"> </v>
          </cell>
          <cell r="R44">
            <v>14106218</v>
          </cell>
          <cell r="S44">
            <v>1</v>
          </cell>
          <cell r="T44" t="str">
            <v xml:space="preserve"> </v>
          </cell>
          <cell r="U44" t="str">
            <v>5. 완  성  공  사  원  가</v>
          </cell>
          <cell r="V44">
            <v>829888</v>
          </cell>
          <cell r="W44">
            <v>1</v>
          </cell>
          <cell r="X44" t="str">
            <v xml:space="preserve"> </v>
          </cell>
          <cell r="Y44">
            <v>1635677</v>
          </cell>
          <cell r="Z44">
            <v>1</v>
          </cell>
          <cell r="AA44" t="str">
            <v xml:space="preserve"> </v>
          </cell>
          <cell r="AB44">
            <v>7640375</v>
          </cell>
          <cell r="AC44">
            <v>1</v>
          </cell>
          <cell r="AD44" t="str">
            <v xml:space="preserve"> </v>
          </cell>
        </row>
        <row r="45">
          <cell r="A45" t="str">
            <v xml:space="preserve">                                         주) 경비율은 재료비와 노무비합계액에 대한 경비계정별 발생비율임   </v>
          </cell>
          <cell r="K45" t="str">
            <v xml:space="preserve">                                         주) 경비율은 재료비와 노무비합계액에 대한 경비계정별 발생비율임   </v>
          </cell>
          <cell r="U45" t="str">
            <v xml:space="preserve">                                         주) 경비율은 재료비와 노무비합계액에 대한 경비계정별 발생비율임   </v>
          </cell>
        </row>
      </sheetData>
      <sheetData sheetId="11"/>
      <sheetData sheetId="12"/>
      <sheetData sheetId="13" refreshError="1">
        <row r="1">
          <cell r="A1" t="str">
            <v>&lt;표 8-7&gt; 일반관리비 및 이윤 비율 명세표</v>
          </cell>
        </row>
        <row r="3">
          <cell r="A3" t="str">
            <v xml:space="preserve"> 공  사  구  분</v>
          </cell>
          <cell r="B3" t="str">
            <v>공   사   원   가</v>
          </cell>
          <cell r="C3" t="str">
            <v>일반관리비 요율</v>
          </cell>
          <cell r="D3" t="str">
            <v>이   윤   율</v>
          </cell>
        </row>
        <row r="5">
          <cell r="A5" t="str">
            <v xml:space="preserve">  시 설 공 사</v>
          </cell>
          <cell r="B5" t="str">
            <v>5 억원  미만</v>
          </cell>
          <cell r="C5">
            <v>0.06</v>
          </cell>
          <cell r="D5">
            <v>0.15</v>
          </cell>
        </row>
        <row r="7">
          <cell r="B7" t="str">
            <v>5 억원 ~ 30 억원 미만</v>
          </cell>
          <cell r="C7">
            <v>5.5E-2</v>
          </cell>
          <cell r="D7">
            <v>0.15</v>
          </cell>
        </row>
        <row r="9">
          <cell r="B9" t="str">
            <v>30 억원 이상</v>
          </cell>
          <cell r="C9">
            <v>0.05</v>
          </cell>
          <cell r="D9">
            <v>0.15</v>
          </cell>
        </row>
        <row r="12">
          <cell r="A12" t="str">
            <v xml:space="preserve">  전문·전기·</v>
          </cell>
          <cell r="B12" t="str">
            <v xml:space="preserve"> 5 천만원 미만</v>
          </cell>
          <cell r="C12">
            <v>0.06</v>
          </cell>
          <cell r="D12">
            <v>0.15</v>
          </cell>
        </row>
        <row r="13">
          <cell r="A13" t="str">
            <v xml:space="preserve">  전기통신공사</v>
          </cell>
        </row>
        <row r="14">
          <cell r="B14" t="str">
            <v xml:space="preserve"> 5 천만원 ~ 3 억원 미만</v>
          </cell>
          <cell r="C14">
            <v>5.5E-2</v>
          </cell>
          <cell r="D14">
            <v>0.15</v>
          </cell>
        </row>
        <row r="16">
          <cell r="B16" t="str">
            <v>3 억원 이상</v>
          </cell>
          <cell r="C16">
            <v>0.05</v>
          </cell>
          <cell r="D16">
            <v>0.15</v>
          </cell>
        </row>
        <row r="19">
          <cell r="A19" t="str">
            <v>주1) 국가를 당사자로하는 계약에 관한 법률 시행규칙 제8조 제1항 및 제2항 참조</v>
          </cell>
        </row>
        <row r="20">
          <cell r="A20" t="str">
            <v>주2) 회계예규 2200.04-105-4(98.4.7) 원가계산에 의한 원가계산 작성준칙</v>
          </cell>
        </row>
        <row r="21">
          <cell r="A21" t="str">
            <v xml:space="preserve">     제10조 및 제18조 참조</v>
          </cell>
        </row>
        <row r="22">
          <cell r="A22" t="str">
            <v>주3) 일반관리비 = (재료비＋노무비＋경비)×비율</v>
          </cell>
        </row>
        <row r="23">
          <cell r="A23" t="str">
            <v>주4) 이      윤 = (노무비＋경비＋일반관리비)×비율</v>
          </cell>
        </row>
      </sheetData>
      <sheetData sheetId="14" refreshError="1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직재"/>
      <sheetName val="제-노임"/>
      <sheetName val="자료업체"/>
      <sheetName val="신호기일지"/>
      <sheetName val="신호결과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산재율"/>
      <sheetName val="工안전관리율"/>
      <sheetName val="설운반"/>
      <sheetName val="설-폐기"/>
      <sheetName val="설감가"/>
      <sheetName val="工관리비율"/>
      <sheetName val="제총괄"/>
      <sheetName val="제-직재집"/>
      <sheetName val="제간재"/>
      <sheetName val="제금형"/>
      <sheetName val="제작업설"/>
      <sheetName val="제노무1"/>
      <sheetName val="제노맨홀"/>
      <sheetName val="제노무2"/>
      <sheetName val="제절단"/>
      <sheetName val="단가표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재"/>
      <sheetName val="자료업체"/>
      <sheetName val="결과"/>
      <sheetName val="총괄"/>
      <sheetName val="재료계"/>
      <sheetName val="간재"/>
      <sheetName val="노무"/>
      <sheetName val="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관리비율"/>
      <sheetName val="적용단가"/>
      <sheetName val="단가표"/>
      <sheetName val="분전단가"/>
      <sheetName val="표지"/>
      <sheetName val="결과"/>
      <sheetName val="원가집계"/>
      <sheetName val="총괄표"/>
      <sheetName val="재집계"/>
      <sheetName val="직재비"/>
      <sheetName val="분전재료"/>
      <sheetName val="소요량"/>
      <sheetName val="간재비"/>
      <sheetName val="TON용접재"/>
      <sheetName val="도장면적"/>
      <sheetName val="도장원단"/>
      <sheetName val="작업설"/>
      <sheetName val="노무비"/>
      <sheetName val="분전노무"/>
      <sheetName val="분전공수"/>
      <sheetName val="일위대가"/>
      <sheetName val="노임단가"/>
      <sheetName val="제간노율"/>
      <sheetName val="제임금(A)"/>
      <sheetName val="제임금(B)"/>
      <sheetName val="경비"/>
      <sheetName val="경비비교표"/>
      <sheetName val="경비배부액"/>
      <sheetName val="경비조정"/>
      <sheetName val="제조운반"/>
      <sheetName val="소모품비"/>
      <sheetName val="일반관리비율"/>
      <sheetName val="A(손)"/>
      <sheetName val="B사(손)"/>
      <sheetName val="A사(제조)"/>
      <sheetName val="B(제조)"/>
      <sheetName val="工총괄"/>
      <sheetName val="설재료"/>
      <sheetName val="설노집"/>
      <sheetName val="설노무"/>
      <sheetName val="일위"/>
      <sheetName val="설노임"/>
      <sheetName val="설간노"/>
      <sheetName val="20간노율"/>
      <sheetName val="工경비"/>
      <sheetName val="20경비율"/>
      <sheetName val="20완성공사율 (1)"/>
      <sheetName val="20완성공사율(2)"/>
      <sheetName val="운반비"/>
      <sheetName val="평균거리"/>
      <sheetName val="장비"/>
      <sheetName val="20산재율"/>
      <sheetName val="20안전관리율"/>
      <sheetName val="Galaxy 소비자가격표"/>
      <sheetName val="직재"/>
      <sheetName val="수량산출"/>
      <sheetName val="N賃率-職"/>
      <sheetName val="을"/>
      <sheetName val="0002도공조명탑"/>
      <sheetName val="3BL공동구 수량"/>
      <sheetName val="제-노임"/>
      <sheetName val="제직재"/>
      <sheetName val="재집"/>
    </sheetNames>
    <sheetDataSet>
      <sheetData sheetId="0" refreshError="1">
        <row r="1">
          <cell r="A1" t="str">
            <v>&lt; 표 Ⅶ-3-8 &gt;</v>
          </cell>
        </row>
        <row r="2">
          <cell r="A2" t="str">
            <v>일반관리비 및 이윤 비율 명세표</v>
          </cell>
        </row>
        <row r="5">
          <cell r="A5" t="str">
            <v xml:space="preserve"> 공  사  구  분</v>
          </cell>
          <cell r="B5" t="str">
            <v>공   사   원   가</v>
          </cell>
          <cell r="C5" t="str">
            <v>일반관리비 요율</v>
          </cell>
          <cell r="D5" t="str">
            <v>이  윤  율</v>
          </cell>
        </row>
        <row r="7">
          <cell r="A7" t="str">
            <v xml:space="preserve">  일반건설공사</v>
          </cell>
          <cell r="B7" t="str">
            <v>5 억원  미만</v>
          </cell>
          <cell r="C7">
            <v>0.06</v>
          </cell>
          <cell r="D7">
            <v>0.15</v>
          </cell>
        </row>
        <row r="9">
          <cell r="B9" t="str">
            <v>5 억원 ~ 30 억원 미만</v>
          </cell>
          <cell r="C9">
            <v>5.5E-2</v>
          </cell>
          <cell r="D9">
            <v>0.15</v>
          </cell>
        </row>
        <row r="11">
          <cell r="B11" t="str">
            <v>30 억원 이상</v>
          </cell>
          <cell r="C11">
            <v>0.05</v>
          </cell>
          <cell r="D11">
            <v>0.15</v>
          </cell>
        </row>
        <row r="14">
          <cell r="A14" t="str">
            <v xml:space="preserve">  전문·전기·</v>
          </cell>
          <cell r="B14" t="str">
            <v xml:space="preserve"> 5 천만원 미만</v>
          </cell>
          <cell r="C14">
            <v>0.06</v>
          </cell>
          <cell r="D14">
            <v>0.15</v>
          </cell>
        </row>
        <row r="15">
          <cell r="A15" t="str">
            <v xml:space="preserve">  정보통신·소방공사</v>
          </cell>
        </row>
        <row r="16">
          <cell r="A16" t="str">
            <v xml:space="preserve">  및 기타공사</v>
          </cell>
          <cell r="B16" t="str">
            <v xml:space="preserve"> 5 천만원 ~ 3 억원 미만</v>
          </cell>
          <cell r="C16">
            <v>5.5E-2</v>
          </cell>
          <cell r="D16">
            <v>0.15</v>
          </cell>
        </row>
        <row r="18">
          <cell r="B18" t="str">
            <v>3 억원 이상</v>
          </cell>
          <cell r="C18">
            <v>0.05</v>
          </cell>
          <cell r="D18">
            <v>0.15</v>
          </cell>
        </row>
        <row r="20">
          <cell r="A20" t="str">
            <v>주1) 국가를 당사자로하는 계약에 관한 법률 시행규칙 제8조 제1항 및 제2항 참조</v>
          </cell>
        </row>
        <row r="21">
          <cell r="A21" t="str">
            <v>주2) 회계예규 2200.04-105-5(99.9.9) 원가계산에 의한 원가계산 작성준칙</v>
          </cell>
        </row>
        <row r="22">
          <cell r="A22" t="str">
            <v xml:space="preserve">     제19조 및 제20조 참조</v>
          </cell>
        </row>
        <row r="23">
          <cell r="A23" t="str">
            <v>주3) 일반관리비 = (재료비＋노무비＋경비)×비율</v>
          </cell>
        </row>
        <row r="24">
          <cell r="A24" t="str">
            <v>주4) 이      윤 = (노무비＋경비＋일반관리비)×비율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서"/>
      <sheetName val="공사원가계산"/>
      <sheetName val="기본목차"/>
      <sheetName val="결과"/>
      <sheetName val="총집계"/>
      <sheetName val="총괄표 (2)"/>
      <sheetName val="재료집계"/>
      <sheetName val="내역서(실)"/>
      <sheetName val="산출물량"/>
      <sheetName val="중량data"/>
      <sheetName val="단가대비표 (10)"/>
      <sheetName val="일위대가"/>
      <sheetName val="임률기준표data"/>
      <sheetName val="노임단가"/>
      <sheetName val="중량(2)data"/>
      <sheetName val="인건비data"/>
      <sheetName val="배관배선data"/>
      <sheetName val="용접재료"/>
      <sheetName val="간접재"/>
      <sheetName val="작업설"/>
      <sheetName val="노무비"/>
      <sheetName val="간노율"/>
      <sheetName val="임금"/>
      <sheetName val="경비"/>
      <sheetName val="경비배부액"/>
      <sheetName val="경비조정"/>
      <sheetName val="감가명세"/>
      <sheetName val="소모품분류"/>
      <sheetName val="총작업시간"/>
      <sheetName val="외주비"/>
      <sheetName val="일반관리비율"/>
      <sheetName val="손익"/>
      <sheetName val="제조"/>
      <sheetName val="工총괄"/>
      <sheetName val="양식1"/>
      <sheetName val="공사노임단가"/>
      <sheetName val="간접노무"/>
      <sheetName val="02간노율"/>
      <sheetName val="工경비"/>
      <sheetName val="02경비율"/>
      <sheetName val="운반비"/>
      <sheetName val="02완성공사율 (1)"/>
      <sheetName val="02완성공사율(2)"/>
      <sheetName val="02산재율"/>
      <sheetName val="02안전관리율"/>
      <sheetName val="02관리비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20관리비율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F 회의실견적(5_14 일대)"/>
      <sheetName val="정부노임단가"/>
      <sheetName val="외주가공"/>
      <sheetName val="N賃率-職"/>
      <sheetName val="TABLE"/>
      <sheetName val="민속촌메뉴"/>
      <sheetName val="20관리비율"/>
      <sheetName val="2F 회의실견적_5_14 일대_"/>
      <sheetName val="J直材4"/>
      <sheetName val="기초공"/>
      <sheetName val="기둥(원형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I一般比"/>
      <sheetName val="A製總"/>
      <sheetName val="IS"/>
      <sheetName val="J間材"/>
      <sheetName val="J輸入計"/>
      <sheetName val="J輸入率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계산서"/>
      <sheetName val="내역서"/>
      <sheetName val="일위대가목록"/>
      <sheetName val="일위대가표2"/>
      <sheetName val="내장물량산출"/>
      <sheetName val="노임단가"/>
      <sheetName val="2F 회의실견적(5_14 일대)"/>
      <sheetName val=" HIT-&gt;HMC 견적(3900)"/>
      <sheetName val="일위대가"/>
      <sheetName val="정통부일위대가표"/>
      <sheetName val="ilch"/>
      <sheetName val="일위대가(4층원격)"/>
      <sheetName val="단가산출"/>
      <sheetName val="전기일위목록"/>
      <sheetName val="Y-WORK"/>
      <sheetName val="N賃率-職"/>
      <sheetName val="내역서2안"/>
      <sheetName val="직재"/>
      <sheetName val="시설물기초"/>
      <sheetName val="단가조사"/>
      <sheetName val="단가최종"/>
      <sheetName val="대가목록"/>
      <sheetName val="인건비"/>
      <sheetName val="기별(종합)"/>
      <sheetName val="일위_파일"/>
      <sheetName val="WORK"/>
      <sheetName val="사업수지"/>
      <sheetName val="J直材4"/>
      <sheetName val="DATA1"/>
      <sheetName val="수지예산"/>
      <sheetName val="Data Vo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直材4"/>
    </sheetNames>
    <sheetDataSet>
      <sheetData sheetId="0" refreshError="1">
        <row r="5">
          <cell r="G5" t="str">
            <v xml:space="preserve">  수      입      재      료      단      가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적용단가"/>
      <sheetName val="단가표"/>
      <sheetName val="분전단가"/>
      <sheetName val="표지"/>
      <sheetName val="결과"/>
      <sheetName val="원가집계"/>
      <sheetName val="총괄표"/>
      <sheetName val="재집계"/>
      <sheetName val="직재비"/>
      <sheetName val="소요량"/>
      <sheetName val="간재비"/>
      <sheetName val="TON용접재"/>
      <sheetName val="도장면적"/>
      <sheetName val="도장원단"/>
      <sheetName val="작업설"/>
      <sheetName val="노무비"/>
      <sheetName val="일위대가"/>
      <sheetName val="노임단가"/>
      <sheetName val="제간노율"/>
      <sheetName val="제임금"/>
      <sheetName val="제조운반"/>
      <sheetName val="소모품비"/>
      <sheetName val="경비"/>
      <sheetName val="경비배부액"/>
      <sheetName val="경비조정"/>
      <sheetName val="일반관리비율"/>
      <sheetName val="손익"/>
      <sheetName val="제조"/>
      <sheetName val="분전총괄"/>
      <sheetName val="분전재료"/>
      <sheetName val="간재비 (2)"/>
      <sheetName val="분전노무"/>
      <sheetName val="분전노무단가"/>
      <sheetName val="분전공수"/>
      <sheetName val="소모품비 (2)"/>
      <sheetName val="경비 (2)"/>
      <sheetName val="경비배부액 (2)"/>
      <sheetName val="경비조정 (2)"/>
      <sheetName val="손익 (2)"/>
      <sheetName val="제조 (2)"/>
      <sheetName val="工총괄"/>
      <sheetName val="설재료"/>
      <sheetName val="설노집"/>
      <sheetName val="설노무"/>
      <sheetName val="일위"/>
      <sheetName val="설노임"/>
      <sheetName val="설간노"/>
      <sheetName val="20간노율"/>
      <sheetName val="工경비"/>
      <sheetName val="20경비율"/>
      <sheetName val="20완성공사율 (1)"/>
      <sheetName val="20완성공사율(2)"/>
      <sheetName val="운반비"/>
      <sheetName val="평균거리"/>
      <sheetName val="장비"/>
      <sheetName val="20산재율"/>
      <sheetName val="20안전관리율"/>
      <sheetName val="20관리비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1">
          <cell r="A1" t="str">
            <v>&lt; 표 Ⅶ-3-8 &gt;</v>
          </cell>
        </row>
        <row r="2">
          <cell r="A2" t="str">
            <v>일반관리비 및 이윤 비율 명세표</v>
          </cell>
        </row>
        <row r="5">
          <cell r="A5" t="str">
            <v xml:space="preserve"> 공  사  구  분</v>
          </cell>
          <cell r="B5" t="str">
            <v>공   사   원   가</v>
          </cell>
          <cell r="C5" t="str">
            <v>일반관리비 요율</v>
          </cell>
          <cell r="D5" t="str">
            <v>이  윤  율</v>
          </cell>
        </row>
        <row r="7">
          <cell r="A7" t="str">
            <v xml:space="preserve">  일반건설공사</v>
          </cell>
          <cell r="B7" t="str">
            <v>5 억원  미만</v>
          </cell>
          <cell r="C7">
            <v>0.06</v>
          </cell>
          <cell r="D7">
            <v>0.15</v>
          </cell>
        </row>
        <row r="9">
          <cell r="B9" t="str">
            <v>5 억원 ~ 30 억원 미만</v>
          </cell>
          <cell r="C9">
            <v>5.5E-2</v>
          </cell>
          <cell r="D9">
            <v>0.15</v>
          </cell>
        </row>
        <row r="11">
          <cell r="B11" t="str">
            <v>30 억원 이상</v>
          </cell>
          <cell r="C11">
            <v>0.05</v>
          </cell>
          <cell r="D11">
            <v>0.15</v>
          </cell>
        </row>
        <row r="14">
          <cell r="A14" t="str">
            <v xml:space="preserve">  전문·전기·</v>
          </cell>
          <cell r="B14" t="str">
            <v xml:space="preserve"> 5 천만원 미만</v>
          </cell>
          <cell r="C14">
            <v>0.06</v>
          </cell>
          <cell r="D14">
            <v>0.15</v>
          </cell>
        </row>
        <row r="15">
          <cell r="A15" t="str">
            <v xml:space="preserve">  정보통신·소방공사</v>
          </cell>
        </row>
        <row r="16">
          <cell r="A16" t="str">
            <v xml:space="preserve">  및 기타공사</v>
          </cell>
          <cell r="B16" t="str">
            <v xml:space="preserve"> 5 천만원 ~ 3 억원 미만</v>
          </cell>
          <cell r="C16">
            <v>5.5E-2</v>
          </cell>
          <cell r="D16">
            <v>0.15</v>
          </cell>
        </row>
        <row r="18">
          <cell r="B18" t="str">
            <v>3 억원 이상</v>
          </cell>
          <cell r="C18">
            <v>0.05</v>
          </cell>
          <cell r="D18">
            <v>0.15</v>
          </cell>
        </row>
        <row r="20">
          <cell r="A20" t="str">
            <v>주1) 국가를 당사자로하는 계약에 관한 법률 시행규칙 제8조 제1항 및 제2항 참조</v>
          </cell>
        </row>
        <row r="21">
          <cell r="A21" t="str">
            <v>주2) 회계예규 2200.04-105-5(99.9.9) 원가계산에 의한 원가계산 작성준칙</v>
          </cell>
        </row>
        <row r="22">
          <cell r="A22" t="str">
            <v xml:space="preserve">     제19조 및 제20조 참조</v>
          </cell>
        </row>
        <row r="23">
          <cell r="A23" t="str">
            <v>주3) 일반관리비 = (재료비＋노무비＋경비)×비율</v>
          </cell>
        </row>
        <row r="24">
          <cell r="A24" t="str">
            <v>주4) 이      윤 = (노무비＋경비＋일반관리비)×비율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내역서집계표"/>
      <sheetName val="내역서99-4"/>
      <sheetName val="일위대가집계표"/>
      <sheetName val="정부노임단가"/>
      <sheetName val="단가조사서"/>
      <sheetName val="중기산출근거"/>
      <sheetName val="중기집계표"/>
      <sheetName val="중기계산"/>
      <sheetName val="주입율"/>
      <sheetName val="토공일위"/>
      <sheetName val="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☞개인진도및전화부및견적조건"/>
      <sheetName val="      ★개인별현황표(김종우기사)"/>
      <sheetName val="      주소록"/>
      <sheetName val="☞골조,철골,조적분석표"/>
      <sheetName val="      ★골조분석표(서태용대리)"/>
      <sheetName val="      골조부재별비율"/>
      <sheetName val="☞마감분석표"/>
      <sheetName val="    (주)경원건축공사비분석표"/>
      <sheetName val="    (주)경원건축공사비분석표(공)"/>
      <sheetName val="20관리비율"/>
      <sheetName val="A-4"/>
      <sheetName val="ITEM"/>
      <sheetName val="99-04-19-서울대관련(수정중)"/>
      <sheetName val="ilch"/>
      <sheetName val="연수동"/>
      <sheetName val="Y-WORK"/>
      <sheetName val="토공사"/>
      <sheetName val="ABUT수량-A1"/>
      <sheetName val="을"/>
      <sheetName val="오산갈곳"/>
      <sheetName val="WORK"/>
      <sheetName val="산업개발안내서"/>
      <sheetName val="장비당단가 (1)"/>
      <sheetName val="단가"/>
      <sheetName val="시설물일위"/>
      <sheetName val="부대내역"/>
      <sheetName val="c_balju"/>
      <sheetName val="TEL"/>
      <sheetName val="Sheet4"/>
      <sheetName val="공통가설공사"/>
      <sheetName val="건축내역"/>
      <sheetName val="도급"/>
      <sheetName val="Sheet5"/>
      <sheetName val="BSD (2)"/>
      <sheetName val="토목내역"/>
      <sheetName val="전기공사"/>
      <sheetName val="P.M 별"/>
      <sheetName val="1월"/>
      <sheetName val="VXXXXXXX"/>
      <sheetName val="투찰"/>
      <sheetName val="BQ"/>
      <sheetName val="Sheet1"/>
      <sheetName val="영업2"/>
      <sheetName val="전기일위대가"/>
      <sheetName val="Total"/>
      <sheetName val="일위대가목차"/>
      <sheetName val="공통부대비"/>
    </sheetNames>
    <sheetDataSet>
      <sheetData sheetId="0"/>
      <sheetData sheetId="1"/>
      <sheetData sheetId="2"/>
      <sheetData sheetId="3"/>
      <sheetData sheetId="4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부노임단가"/>
      <sheetName val="단가조사서"/>
      <sheetName val="공사원가"/>
      <sheetName val="내역서집계표"/>
      <sheetName val="내역서"/>
      <sheetName val="호표일위대가집계표"/>
      <sheetName val="호표일위대가"/>
      <sheetName val="중기산출근거"/>
      <sheetName val="중기집계표"/>
      <sheetName val="중기계산"/>
      <sheetName val="2.자재집계표"/>
      <sheetName val="토공-토사"/>
      <sheetName val="맹암거터파기"/>
      <sheetName val="되메우기및다짐1"/>
      <sheetName val="토사운반및사토장정리"/>
      <sheetName val="경암운반및사토장정리"/>
      <sheetName val="화강석 보조기층"/>
      <sheetName val="혼합기층 포설 및다짐 (2)"/>
      <sheetName val="보조기층 포설 및다짐"/>
      <sheetName val="아스콘기층"/>
      <sheetName val="아스콘표층"/>
      <sheetName val="프라임코팅"/>
      <sheetName val="텍코팅코팅"/>
      <sheetName val="보조기층운반"/>
      <sheetName val="철근운반"/>
      <sheetName val="흄관운반300"/>
      <sheetName val="도로경계석운반"/>
      <sheetName val="보차도경계석운반 (2)"/>
      <sheetName val="1.총괄토공"/>
      <sheetName val="2.하수터파기토공"/>
      <sheetName val="3.하수수량집계표"/>
      <sheetName val="배수관집계표-연결관"/>
      <sheetName val="연결관-300"/>
      <sheetName val="배수관집계표-오수관"/>
      <sheetName val="오수관-300"/>
      <sheetName val="맨홀집계및깊이계산서-오수"/>
      <sheetName val="오수맨홀900"/>
      <sheetName val="집수정600-600-3"/>
      <sheetName val="집수정300-400-1"/>
      <sheetName val="U형측구300×400"/>
      <sheetName val="4.맹암거집계표"/>
      <sheetName val="맹암거 토공"/>
      <sheetName val="맹암거100"/>
      <sheetName val="맹암거200"/>
      <sheetName val="맹암거300"/>
      <sheetName val="5.포장공사수량집계표"/>
      <sheetName val="화강석"/>
      <sheetName val="보차도경계석"/>
      <sheetName val="도로경계석 (2)"/>
      <sheetName val="L형측구"/>
      <sheetName val="아스팔트포장"/>
      <sheetName val="XXXXXX"/>
      <sheetName val="장비집계"/>
      <sheetName val="위생기구집계"/>
      <sheetName val="급수급탕집계"/>
      <sheetName val="급수급탕 (동관)"/>
      <sheetName val="오배수 (집계)"/>
      <sheetName val="NO-HUB"/>
      <sheetName val="오배수"/>
      <sheetName val="닥트집계"/>
      <sheetName val="덕트"/>
      <sheetName val="한일양산"/>
      <sheetName val="단위중량"/>
      <sheetName val="일위대가"/>
      <sheetName val="A-4"/>
      <sheetName val="장비당단가 (1)"/>
      <sheetName val="ITEM"/>
      <sheetName val="하수급견적대비"/>
      <sheetName val="Cover"/>
    </sheetNames>
    <sheetDataSet>
      <sheetData sheetId="0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直材4"/>
    </sheetNames>
    <sheetDataSet>
      <sheetData sheetId="0" refreshError="1">
        <row r="5">
          <cell r="G5" t="str">
            <v xml:space="preserve">  수      입      재      료      단      가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MOTOR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I一般比"/>
      <sheetName val="A製總"/>
      <sheetName val="IS"/>
      <sheetName val="J間材"/>
      <sheetName val="J輸入計"/>
      <sheetName val="J輸入率1"/>
      <sheetName val="신우"/>
      <sheetName val="노임단가"/>
      <sheetName val="직재"/>
      <sheetName val="제직재"/>
      <sheetName val="설직재-1"/>
      <sheetName val="제-노임"/>
      <sheetName val="N賃率_職"/>
      <sheetName val="접속도로1"/>
      <sheetName val="중기사용료"/>
      <sheetName val="단"/>
      <sheetName val="대치판정"/>
      <sheetName val="work-form"/>
      <sheetName val="품셈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直材4"/>
    </sheetNames>
    <sheetDataSet>
      <sheetData sheetId="0" refreshError="1">
        <row r="5">
          <cell r="G5" t="str">
            <v xml:space="preserve">  수      입      재      료      단      가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laroux"/>
      <sheetName val="중량산출"/>
      <sheetName val="PANEL 중량산출"/>
      <sheetName val="내역서"/>
      <sheetName val="견적대비표"/>
      <sheetName val="단가대비표"/>
      <sheetName val="부하계산서"/>
      <sheetName val="CT "/>
      <sheetName val="과천MAIN"/>
      <sheetName val="J直材4"/>
      <sheetName val="발신정보"/>
      <sheetName val="노임"/>
      <sheetName val="ABUT수량-A1"/>
      <sheetName val="기본일위"/>
      <sheetName val="TOTAL"/>
      <sheetName val="2F 회의실견적(5_14 일대)"/>
      <sheetName val="NOMUBI"/>
      <sheetName val="sw1"/>
      <sheetName val="실행철강하도"/>
      <sheetName val="I一般比"/>
      <sheetName val="단가비교표"/>
      <sheetName val="동원(3)"/>
      <sheetName val="예정(3)"/>
      <sheetName val="인건-측정"/>
      <sheetName val="조도계산서 (도서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매립"/>
      <sheetName val="단가비교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>
            <v>3</v>
          </cell>
          <cell r="B3" t="str">
            <v>송라 초,중학교 다목적 강당 무대기계장치</v>
          </cell>
        </row>
        <row r="4">
          <cell r="A4">
            <v>4</v>
          </cell>
          <cell r="B4" t="str">
            <v>다목적강당 무대기계장치</v>
          </cell>
          <cell r="C4" t="str">
            <v xml:space="preserve"> </v>
          </cell>
          <cell r="D4" t="str">
            <v>L/S</v>
          </cell>
          <cell r="E4">
            <v>1</v>
          </cell>
          <cell r="F4" t="str">
            <v xml:space="preserve"> </v>
          </cell>
          <cell r="H4" t="str">
            <v>NO.1-00-00</v>
          </cell>
        </row>
        <row r="5">
          <cell r="A5">
            <v>5</v>
          </cell>
          <cell r="B5" t="str">
            <v xml:space="preserve"> </v>
          </cell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F5" t="str">
            <v xml:space="preserve"> </v>
          </cell>
          <cell r="H5" t="str">
            <v xml:space="preserve"> </v>
          </cell>
        </row>
        <row r="6">
          <cell r="A6">
            <v>6</v>
          </cell>
          <cell r="F6" t="str">
            <v xml:space="preserve"> </v>
          </cell>
        </row>
        <row r="7">
          <cell r="A7">
            <v>7</v>
          </cell>
          <cell r="F7" t="str">
            <v xml:space="preserve"> </v>
          </cell>
        </row>
        <row r="8">
          <cell r="A8">
            <v>8</v>
          </cell>
          <cell r="F8" t="str">
            <v xml:space="preserve"> 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  <cell r="B25" t="str">
            <v>다목적강당 무대기계장치</v>
          </cell>
          <cell r="G25" t="str">
            <v xml:space="preserve"> </v>
          </cell>
          <cell r="H25" t="str">
            <v>NO.1-00-00</v>
          </cell>
        </row>
        <row r="26">
          <cell r="B26" t="str">
            <v>PLACARD BATTEN</v>
          </cell>
          <cell r="C26" t="str">
            <v>7,400L</v>
          </cell>
          <cell r="D26" t="str">
            <v>SET</v>
          </cell>
          <cell r="E26">
            <v>1</v>
          </cell>
          <cell r="H26" t="str">
            <v>NO.1-01-00</v>
          </cell>
        </row>
        <row r="27">
          <cell r="A27">
            <v>26</v>
          </cell>
          <cell r="B27" t="str">
            <v xml:space="preserve">DRAW CURTAIN </v>
          </cell>
          <cell r="C27" t="str">
            <v>8,660 x 3,300H</v>
          </cell>
          <cell r="D27" t="str">
            <v>SET</v>
          </cell>
          <cell r="E27">
            <v>1</v>
          </cell>
          <cell r="F27" t="str">
            <v xml:space="preserve"> </v>
          </cell>
          <cell r="H27" t="str">
            <v>NO.1-02-00</v>
          </cell>
        </row>
        <row r="28">
          <cell r="A28">
            <v>27</v>
          </cell>
          <cell r="B28" t="str">
            <v xml:space="preserve">ROLL SCREEN </v>
          </cell>
          <cell r="C28" t="str">
            <v>1,800L x 1,200H</v>
          </cell>
          <cell r="D28" t="str">
            <v>SET</v>
          </cell>
          <cell r="E28">
            <v>1</v>
          </cell>
          <cell r="F28" t="str">
            <v xml:space="preserve"> </v>
          </cell>
          <cell r="H28" t="str">
            <v>NO.1-03-00</v>
          </cell>
        </row>
        <row r="29">
          <cell r="A29">
            <v>28</v>
          </cell>
          <cell r="B29" t="str">
            <v>ROLL FLAG</v>
          </cell>
          <cell r="C29" t="str">
            <v>3,500L x 2,500H</v>
          </cell>
          <cell r="D29" t="str">
            <v>SET</v>
          </cell>
          <cell r="E29">
            <v>1</v>
          </cell>
          <cell r="H29" t="str">
            <v>NO.1-04-00</v>
          </cell>
        </row>
        <row r="30">
          <cell r="A30">
            <v>29</v>
          </cell>
          <cell r="B30" t="str">
            <v>COVER CURTAIN</v>
          </cell>
          <cell r="C30" t="str">
            <v>8,800 x 3,500H</v>
          </cell>
          <cell r="D30" t="str">
            <v>SET</v>
          </cell>
          <cell r="E30">
            <v>1</v>
          </cell>
          <cell r="H30" t="str">
            <v>NO.1-05-00</v>
          </cell>
        </row>
        <row r="31">
          <cell r="A31">
            <v>30</v>
          </cell>
          <cell r="B31" t="str">
            <v>WINDOW DARKEN CURTAIN</v>
          </cell>
          <cell r="C31" t="str">
            <v>4,050L x 3,500H</v>
          </cell>
          <cell r="D31" t="str">
            <v>SET</v>
          </cell>
          <cell r="E31">
            <v>6</v>
          </cell>
          <cell r="H31" t="str">
            <v>NO.1-06-00</v>
          </cell>
        </row>
        <row r="32">
          <cell r="A32">
            <v>31</v>
          </cell>
          <cell r="B32" t="str">
            <v>DOOR DARKEN CURTAIN</v>
          </cell>
          <cell r="C32" t="str">
            <v>4,050L x 3,500H</v>
          </cell>
          <cell r="D32" t="str">
            <v>SET</v>
          </cell>
          <cell r="E32">
            <v>2</v>
          </cell>
          <cell r="H32" t="str">
            <v>NO.1-06-00</v>
          </cell>
        </row>
        <row r="33">
          <cell r="A33">
            <v>32</v>
          </cell>
          <cell r="B33" t="str">
            <v>GRID IRON</v>
          </cell>
          <cell r="C33" t="str">
            <v>8600L x 900D</v>
          </cell>
          <cell r="D33" t="str">
            <v>L/S</v>
          </cell>
          <cell r="E33">
            <v>1</v>
          </cell>
          <cell r="H33" t="str">
            <v>NO.1-07-00</v>
          </cell>
        </row>
        <row r="34">
          <cell r="A34">
            <v>33</v>
          </cell>
          <cell r="B34" t="str">
            <v>CONTROL PANEL</v>
          </cell>
          <cell r="C34" t="str">
            <v>600L x 1,000H x 250W</v>
          </cell>
          <cell r="D34" t="str">
            <v>SET</v>
          </cell>
          <cell r="E34">
            <v>1</v>
          </cell>
          <cell r="H34" t="str">
            <v>NO.1-08-00</v>
          </cell>
        </row>
        <row r="35">
          <cell r="A35">
            <v>34</v>
          </cell>
          <cell r="B35" t="str">
            <v>CONTROL BOARD</v>
          </cell>
          <cell r="C35" t="str">
            <v xml:space="preserve"> </v>
          </cell>
          <cell r="D35" t="str">
            <v>SET</v>
          </cell>
          <cell r="E35">
            <v>1</v>
          </cell>
          <cell r="H35" t="str">
            <v>NO.1-09-00</v>
          </cell>
        </row>
        <row r="36">
          <cell r="A36">
            <v>35</v>
          </cell>
          <cell r="B36" t="str">
            <v>배관 및 배선</v>
          </cell>
          <cell r="C36" t="str">
            <v xml:space="preserve"> </v>
          </cell>
          <cell r="D36" t="str">
            <v>식</v>
          </cell>
          <cell r="E36">
            <v>1</v>
          </cell>
          <cell r="H36" t="str">
            <v>NO.1-10-00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  <cell r="B39" t="str">
            <v xml:space="preserve"> </v>
          </cell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</row>
        <row r="40">
          <cell r="A40">
            <v>39</v>
          </cell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 t="e">
            <v>#REF!</v>
          </cell>
        </row>
        <row r="45">
          <cell r="A45" t="e">
            <v>#REF!</v>
          </cell>
        </row>
        <row r="46">
          <cell r="A46" t="e">
            <v>#REF!</v>
          </cell>
        </row>
        <row r="47">
          <cell r="A47" t="e">
            <v>#REF!</v>
          </cell>
          <cell r="B47" t="str">
            <v>공사명: PLACARD BATTEN (7,400L)</v>
          </cell>
          <cell r="H47" t="str">
            <v>NO.1-1-00</v>
          </cell>
        </row>
        <row r="48">
          <cell r="A48" t="e">
            <v>#REF!</v>
          </cell>
          <cell r="B48" t="str">
            <v>MACHINE PART</v>
          </cell>
          <cell r="C48" t="str">
            <v>1.5KW x 4P用</v>
          </cell>
          <cell r="D48" t="str">
            <v>SET</v>
          </cell>
          <cell r="E48">
            <v>1</v>
          </cell>
          <cell r="F48" t="str">
            <v xml:space="preserve"> </v>
          </cell>
          <cell r="H48" t="str">
            <v>일위대가-1</v>
          </cell>
        </row>
        <row r="49">
          <cell r="A49" t="e">
            <v>#REF!</v>
          </cell>
          <cell r="B49" t="str">
            <v>AL - DRUM</v>
          </cell>
          <cell r="C49" t="str">
            <v>Ø300 x 4줄</v>
          </cell>
          <cell r="D49" t="str">
            <v>EA</v>
          </cell>
          <cell r="E49">
            <v>1</v>
          </cell>
          <cell r="F49" t="str">
            <v>WIRE POINT 4줄</v>
          </cell>
        </row>
        <row r="50">
          <cell r="A50" t="e">
            <v>#REF!</v>
          </cell>
          <cell r="B50" t="str">
            <v>MACHINE FRAME</v>
          </cell>
          <cell r="C50" t="str">
            <v>1.5KW x 4P用</v>
          </cell>
          <cell r="D50" t="str">
            <v>EA</v>
          </cell>
          <cell r="E50">
            <v>1</v>
          </cell>
          <cell r="F50" t="str">
            <v>MACHINE PART 고정용</v>
          </cell>
        </row>
        <row r="51">
          <cell r="A51" t="e">
            <v>#REF!</v>
          </cell>
          <cell r="B51" t="str">
            <v>BOLT, NUT, W/S, S/W</v>
          </cell>
          <cell r="C51" t="str">
            <v>M16 x 50L</v>
          </cell>
          <cell r="D51" t="str">
            <v>SET</v>
          </cell>
          <cell r="E51">
            <v>6</v>
          </cell>
          <cell r="F51" t="str">
            <v xml:space="preserve">M/C FRME 1SET당 6SET이므로 </v>
          </cell>
        </row>
        <row r="52">
          <cell r="A52" t="e">
            <v>#REF!</v>
          </cell>
          <cell r="B52" t="str">
            <v>VERTICAL ROLLER</v>
          </cell>
          <cell r="C52" t="str">
            <v>Ø200 x 22L</v>
          </cell>
          <cell r="D52" t="str">
            <v>EA</v>
          </cell>
          <cell r="E52">
            <v>3</v>
          </cell>
          <cell r="F52" t="str">
            <v xml:space="preserve">WIRE ROPE 1줄당 1SET이므로 </v>
          </cell>
        </row>
        <row r="53">
          <cell r="A53" t="e">
            <v>#REF!</v>
          </cell>
          <cell r="B53" t="str">
            <v>VERTICAL ROLLER</v>
          </cell>
          <cell r="C53" t="str">
            <v>Ø220 x 35L</v>
          </cell>
          <cell r="D53" t="str">
            <v>EA</v>
          </cell>
          <cell r="E53">
            <v>1</v>
          </cell>
          <cell r="F53" t="str">
            <v xml:space="preserve">WIRE ROPE 1줄당 1SET이므로 </v>
          </cell>
        </row>
        <row r="54">
          <cell r="A54" t="e">
            <v>#REF!</v>
          </cell>
          <cell r="B54" t="str">
            <v>BOLT, NUT, W/S, S/W</v>
          </cell>
          <cell r="C54" t="str">
            <v>M16 x 40L</v>
          </cell>
          <cell r="D54" t="str">
            <v>SET</v>
          </cell>
          <cell r="E54">
            <v>16</v>
          </cell>
          <cell r="F54" t="str">
            <v>VERTICAL ROLLER 1SET당 4SET이므로 4줄x4SET = 16SET</v>
          </cell>
        </row>
        <row r="55">
          <cell r="A55" t="e">
            <v>#REF!</v>
          </cell>
          <cell r="B55" t="str">
            <v>WIRE ROPE</v>
          </cell>
          <cell r="C55" t="str">
            <v>Ø6 x 7 x 19</v>
          </cell>
          <cell r="D55" t="str">
            <v>M</v>
          </cell>
          <cell r="E55">
            <v>62</v>
          </cell>
          <cell r="F55" t="str">
            <v>WIRE 1줄당 (7M+7M)=14M, 14x4줄= 56x1.1(할증10%)=61.6M 약 61.6M</v>
          </cell>
          <cell r="G55" t="str">
            <v>10%</v>
          </cell>
        </row>
        <row r="56">
          <cell r="A56" t="e">
            <v>#REF!</v>
          </cell>
          <cell r="B56" t="str">
            <v>WIRE CLIP</v>
          </cell>
          <cell r="C56" t="str">
            <v>Ø6용</v>
          </cell>
          <cell r="D56" t="str">
            <v>EA</v>
          </cell>
          <cell r="E56">
            <v>16</v>
          </cell>
          <cell r="F56" t="str">
            <v>WIRE 1줄당 4EA이므로, 4EAx4줄= 16EA</v>
          </cell>
          <cell r="G56" t="str">
            <v xml:space="preserve"> </v>
          </cell>
        </row>
        <row r="57">
          <cell r="A57" t="e">
            <v>#REF!</v>
          </cell>
          <cell r="B57" t="str">
            <v>THIMBLE</v>
          </cell>
          <cell r="C57" t="str">
            <v>Ø6용</v>
          </cell>
          <cell r="D57" t="str">
            <v>EA</v>
          </cell>
          <cell r="E57">
            <v>4</v>
          </cell>
          <cell r="F57" t="str">
            <v>WIRE 1줄당 1EA이므로, 1EAx4줄= 4EA</v>
          </cell>
        </row>
        <row r="58">
          <cell r="A58" t="e">
            <v>#REF!</v>
          </cell>
          <cell r="B58" t="str">
            <v>SHACKLE</v>
          </cell>
          <cell r="C58" t="str">
            <v>#10</v>
          </cell>
          <cell r="D58" t="str">
            <v>EA</v>
          </cell>
          <cell r="E58">
            <v>4</v>
          </cell>
          <cell r="F58" t="str">
            <v>WIRE 1줄당 1EA이므로, 1EAx4줄= 4EA</v>
          </cell>
        </row>
        <row r="59">
          <cell r="A59" t="e">
            <v>#REF!</v>
          </cell>
          <cell r="B59" t="str">
            <v>PIPE BAND</v>
          </cell>
          <cell r="C59" t="str">
            <v>Ø48.6 용</v>
          </cell>
          <cell r="D59" t="str">
            <v>EA</v>
          </cell>
          <cell r="E59">
            <v>4</v>
          </cell>
          <cell r="F59" t="str">
            <v>WIRE 1줄당 1EA이므로, 1EAx4줄= 4EA</v>
          </cell>
        </row>
        <row r="60">
          <cell r="A60" t="e">
            <v>#REF!</v>
          </cell>
          <cell r="B60" t="str">
            <v>BOLT,NUT,W/S,S/W</v>
          </cell>
          <cell r="C60" t="str">
            <v>M10 x 30L</v>
          </cell>
          <cell r="D60" t="str">
            <v>SET</v>
          </cell>
          <cell r="E60">
            <v>8</v>
          </cell>
          <cell r="F60" t="str">
            <v>WIRE 1줄당 2EA이므로, 2EAx4줄= 8EA</v>
          </cell>
        </row>
        <row r="61">
          <cell r="A61" t="e">
            <v>#REF!</v>
          </cell>
          <cell r="B61" t="str">
            <v>PIPE</v>
          </cell>
          <cell r="C61" t="str">
            <v>Ø48.6</v>
          </cell>
          <cell r="D61" t="str">
            <v>본</v>
          </cell>
          <cell r="E61">
            <v>2</v>
          </cell>
          <cell r="F61" t="str">
            <v>PIPE 本당 6M이므로 7.4/6= 1.23本  약 2本</v>
          </cell>
        </row>
        <row r="62">
          <cell r="A62" t="e">
            <v>#REF!</v>
          </cell>
          <cell r="B62" t="str">
            <v>PIPE CAP</v>
          </cell>
          <cell r="C62" t="str">
            <v>Ø48.6용</v>
          </cell>
          <cell r="D62" t="str">
            <v>EA</v>
          </cell>
          <cell r="E62">
            <v>2</v>
          </cell>
          <cell r="F62" t="str">
            <v>양끝단 처리</v>
          </cell>
        </row>
        <row r="63">
          <cell r="A63" t="e">
            <v>#REF!</v>
          </cell>
          <cell r="B63" t="str">
            <v>PIPE JOINT</v>
          </cell>
          <cell r="C63" t="str">
            <v>Ø48.6용</v>
          </cell>
          <cell r="D63" t="str">
            <v>EA</v>
          </cell>
          <cell r="E63">
            <v>1</v>
          </cell>
          <cell r="F63" t="str">
            <v>PIPE 2本이므로 연결부분 1SET</v>
          </cell>
          <cell r="G63" t="str">
            <v xml:space="preserve"> </v>
          </cell>
          <cell r="H63" t="str">
            <v xml:space="preserve"> </v>
          </cell>
        </row>
        <row r="64">
          <cell r="A64" t="e">
            <v>#REF!</v>
          </cell>
          <cell r="B64" t="str">
            <v>도 장 비</v>
          </cell>
          <cell r="C64" t="str">
            <v>각 2회</v>
          </cell>
          <cell r="D64" t="str">
            <v>M2</v>
          </cell>
          <cell r="E64">
            <v>8</v>
          </cell>
          <cell r="F64" t="str">
            <v>FRAME(1.4)+ROLLER.22L(1.2x3SET)+ROLLER.35L(1.4)</v>
          </cell>
        </row>
        <row r="65">
          <cell r="F65" t="str">
            <v>+P.BAND(0.2x4SET)+PIPE(1.13) = 8.33M2 약 8M2</v>
          </cell>
        </row>
        <row r="68">
          <cell r="A68" t="e">
            <v>#REF!</v>
          </cell>
        </row>
        <row r="69">
          <cell r="A69" t="e">
            <v>#REF!</v>
          </cell>
          <cell r="B69" t="str">
            <v>공사명: DRAW CURTAIN (8,660L x 3,300H)</v>
          </cell>
          <cell r="H69" t="str">
            <v>NO.1-02-00</v>
          </cell>
        </row>
        <row r="70">
          <cell r="A70" t="e">
            <v>#REF!</v>
          </cell>
          <cell r="B70" t="str">
            <v>소형MOTOR</v>
          </cell>
          <cell r="C70" t="str">
            <v>40W</v>
          </cell>
          <cell r="D70" t="str">
            <v>SET</v>
          </cell>
          <cell r="E70">
            <v>1</v>
          </cell>
          <cell r="F70" t="str">
            <v xml:space="preserve"> </v>
          </cell>
        </row>
        <row r="71">
          <cell r="B71" t="str">
            <v>MOTOR BRACKET</v>
          </cell>
          <cell r="D71" t="str">
            <v>SET</v>
          </cell>
          <cell r="E71">
            <v>1</v>
          </cell>
        </row>
        <row r="72">
          <cell r="B72" t="str">
            <v>REDUCER</v>
          </cell>
          <cell r="C72" t="str">
            <v>15:1</v>
          </cell>
          <cell r="D72" t="str">
            <v>SET</v>
          </cell>
          <cell r="E72">
            <v>1</v>
          </cell>
        </row>
        <row r="73">
          <cell r="B73" t="str">
            <v>S.Q PIPE</v>
          </cell>
          <cell r="C73" t="str">
            <v>ㅁ-50 x 50 x 2.3t</v>
          </cell>
          <cell r="D73" t="str">
            <v>本</v>
          </cell>
          <cell r="E73">
            <v>2</v>
          </cell>
          <cell r="F73" t="str">
            <v>8.66/6M=1.44 약 2本</v>
          </cell>
        </row>
        <row r="74">
          <cell r="B74" t="str">
            <v>AL RAIL</v>
          </cell>
          <cell r="C74" t="str">
            <v>주문 제작</v>
          </cell>
          <cell r="D74" t="str">
            <v>M</v>
          </cell>
          <cell r="E74">
            <v>9</v>
          </cell>
          <cell r="F74" t="str">
            <v>8.66M 약 9M</v>
          </cell>
        </row>
        <row r="75">
          <cell r="B75" t="str">
            <v>DRIVE PULLEY</v>
          </cell>
          <cell r="C75" t="str">
            <v>Ø60</v>
          </cell>
          <cell r="D75" t="str">
            <v>EA</v>
          </cell>
          <cell r="E75">
            <v>1</v>
          </cell>
        </row>
        <row r="76">
          <cell r="B76" t="str">
            <v>ADJUST BRACKET</v>
          </cell>
          <cell r="D76" t="str">
            <v>EA</v>
          </cell>
          <cell r="E76">
            <v>1</v>
          </cell>
        </row>
        <row r="77">
          <cell r="B77" t="str">
            <v>MASTER CARRIER</v>
          </cell>
          <cell r="C77" t="str">
            <v>주문 제작</v>
          </cell>
          <cell r="D77" t="str">
            <v>EA</v>
          </cell>
          <cell r="E77">
            <v>2</v>
          </cell>
          <cell r="F77" t="str">
            <v>좌,우 최선단에</v>
          </cell>
        </row>
        <row r="78">
          <cell r="B78" t="str">
            <v>SINGLE CARRIER</v>
          </cell>
          <cell r="C78" t="str">
            <v>주문 제작</v>
          </cell>
          <cell r="D78" t="str">
            <v>EA</v>
          </cell>
          <cell r="E78">
            <v>44</v>
          </cell>
          <cell r="F78" t="str">
            <v>(8.66/0.2)x2=43.43EA 약 44EA</v>
          </cell>
        </row>
        <row r="79">
          <cell r="B79" t="str">
            <v>ROPE</v>
          </cell>
          <cell r="C79" t="str">
            <v>SUSØ1.6</v>
          </cell>
          <cell r="D79" t="str">
            <v>M</v>
          </cell>
          <cell r="E79">
            <v>17</v>
          </cell>
          <cell r="F79" t="str">
            <v>8.6x2=17.2M</v>
          </cell>
        </row>
        <row r="80">
          <cell r="B80" t="str">
            <v>LIMIT SWITCH</v>
          </cell>
          <cell r="D80" t="str">
            <v>EA</v>
          </cell>
          <cell r="E80">
            <v>1</v>
          </cell>
        </row>
        <row r="81">
          <cell r="B81" t="str">
            <v>CURTAIN</v>
          </cell>
          <cell r="C81" t="str">
            <v>(VELVET선방염지)</v>
          </cell>
          <cell r="D81" t="str">
            <v>M2</v>
          </cell>
          <cell r="E81">
            <v>109</v>
          </cell>
          <cell r="F81" t="str">
            <v>(8.66x할증350%)=30.31, 3.3+가공여유(0.3)=3.6, 30.31x3.6=109.11M2 약 109M2</v>
          </cell>
          <cell r="G81">
            <v>3.5</v>
          </cell>
        </row>
        <row r="82">
          <cell r="B82" t="str">
            <v>PIPE</v>
          </cell>
          <cell r="C82" t="str">
            <v>Ø27.2</v>
          </cell>
          <cell r="D82" t="str">
            <v>本</v>
          </cell>
          <cell r="E82">
            <v>2</v>
          </cell>
          <cell r="F82" t="str">
            <v>8.66/6M=1.44 약 2本</v>
          </cell>
        </row>
        <row r="83">
          <cell r="B83" t="str">
            <v>PIPE CAP</v>
          </cell>
          <cell r="C83" t="str">
            <v>Ø27.2</v>
          </cell>
          <cell r="D83" t="str">
            <v>EA</v>
          </cell>
          <cell r="E83">
            <v>2</v>
          </cell>
          <cell r="F83" t="str">
            <v>양끝단 처리</v>
          </cell>
        </row>
        <row r="84">
          <cell r="B84" t="str">
            <v>PIPE JOINT</v>
          </cell>
          <cell r="C84" t="str">
            <v>Ø27.2</v>
          </cell>
          <cell r="D84" t="str">
            <v>EA</v>
          </cell>
          <cell r="E84">
            <v>1</v>
          </cell>
          <cell r="F84" t="str">
            <v>PIPE 2本이므로 연결부분 1SET</v>
          </cell>
          <cell r="G84" t="str">
            <v xml:space="preserve"> </v>
          </cell>
          <cell r="H84" t="str">
            <v xml:space="preserve"> </v>
          </cell>
        </row>
        <row r="85">
          <cell r="B85" t="str">
            <v>HEAD CURTAIN</v>
          </cell>
          <cell r="C85" t="str">
            <v>(VELVET선방염지)</v>
          </cell>
          <cell r="D85" t="str">
            <v>M2</v>
          </cell>
          <cell r="E85">
            <v>17</v>
          </cell>
          <cell r="F85" t="str">
            <v>(8.66x할증250%)=21.65, 0.5+가공여유(0.3)=0.8, 21.65x0.8=17.32 약 17M2</v>
          </cell>
          <cell r="G85">
            <v>2.5</v>
          </cell>
        </row>
        <row r="86">
          <cell r="B86" t="str">
            <v>도장비</v>
          </cell>
          <cell r="D86" t="str">
            <v>M2</v>
          </cell>
          <cell r="E86">
            <v>2.5</v>
          </cell>
          <cell r="F86" t="str">
            <v>ㅁ50x50 (1.73)+ Ø27.2 (0.73)=약 2.46M2</v>
          </cell>
        </row>
        <row r="88">
          <cell r="E88" t="str">
            <v xml:space="preserve"> </v>
          </cell>
        </row>
        <row r="90">
          <cell r="A90" t="e">
            <v>#REF!</v>
          </cell>
        </row>
        <row r="91">
          <cell r="A91" t="e">
            <v>#REF!</v>
          </cell>
          <cell r="B91" t="str">
            <v xml:space="preserve">공사명 : ROLL SCREEN (4,000L x 3,000H)        </v>
          </cell>
          <cell r="D91" t="str">
            <v xml:space="preserve"> </v>
          </cell>
          <cell r="E91" t="str">
            <v xml:space="preserve"> </v>
          </cell>
          <cell r="F91" t="str">
            <v xml:space="preserve"> </v>
          </cell>
          <cell r="H91" t="str">
            <v>NO.1-03-00</v>
          </cell>
        </row>
        <row r="92">
          <cell r="A92" t="e">
            <v>#REF!</v>
          </cell>
          <cell r="B92" t="str">
            <v>원추형 MOTOR</v>
          </cell>
          <cell r="C92" t="str">
            <v>190W</v>
          </cell>
          <cell r="D92" t="str">
            <v>SET</v>
          </cell>
          <cell r="E92">
            <v>1</v>
          </cell>
          <cell r="F92" t="str">
            <v xml:space="preserve"> </v>
          </cell>
        </row>
        <row r="93">
          <cell r="A93" t="e">
            <v>#REF!</v>
          </cell>
          <cell r="B93" t="str">
            <v>LIMIT SWITCH BOX</v>
          </cell>
          <cell r="C93" t="str">
            <v xml:space="preserve"> </v>
          </cell>
          <cell r="D93" t="str">
            <v>SET</v>
          </cell>
          <cell r="E93">
            <v>1</v>
          </cell>
          <cell r="F93" t="str">
            <v xml:space="preserve"> </v>
          </cell>
        </row>
        <row r="94">
          <cell r="A94" t="e">
            <v>#REF!</v>
          </cell>
          <cell r="B94" t="str">
            <v>BUSHING</v>
          </cell>
          <cell r="C94" t="str">
            <v xml:space="preserve"> </v>
          </cell>
          <cell r="D94" t="str">
            <v>EA</v>
          </cell>
          <cell r="E94">
            <v>2</v>
          </cell>
          <cell r="F94" t="str">
            <v xml:space="preserve">ROLL SCREEN 2곳 </v>
          </cell>
        </row>
        <row r="95">
          <cell r="A95" t="e">
            <v>#REF!</v>
          </cell>
          <cell r="B95" t="str">
            <v>BEARING DIE</v>
          </cell>
          <cell r="C95" t="str">
            <v xml:space="preserve"> </v>
          </cell>
          <cell r="D95" t="str">
            <v>EA</v>
          </cell>
          <cell r="E95">
            <v>2</v>
          </cell>
          <cell r="F95" t="str">
            <v xml:space="preserve"> </v>
          </cell>
        </row>
        <row r="96">
          <cell r="A96" t="e">
            <v>#REF!</v>
          </cell>
          <cell r="B96" t="str">
            <v>주물 PIPE</v>
          </cell>
          <cell r="C96" t="str">
            <v>Ø53</v>
          </cell>
          <cell r="D96" t="str">
            <v>M</v>
          </cell>
          <cell r="E96">
            <v>4</v>
          </cell>
          <cell r="F96" t="str">
            <v xml:space="preserve"> </v>
          </cell>
        </row>
        <row r="97">
          <cell r="A97" t="e">
            <v>#REF!</v>
          </cell>
          <cell r="B97" t="str">
            <v>BALANCE PIPE</v>
          </cell>
          <cell r="C97" t="str">
            <v>Ø27.2</v>
          </cell>
          <cell r="D97" t="str">
            <v>本</v>
          </cell>
          <cell r="E97">
            <v>1</v>
          </cell>
          <cell r="F97" t="str">
            <v xml:space="preserve">1本 = 6M </v>
          </cell>
        </row>
        <row r="98">
          <cell r="A98" t="e">
            <v>#REF!</v>
          </cell>
          <cell r="B98" t="str">
            <v>SCREEN</v>
          </cell>
          <cell r="C98" t="str">
            <v>ULTRA MATE</v>
          </cell>
          <cell r="D98" t="str">
            <v>M2</v>
          </cell>
          <cell r="E98">
            <v>15</v>
          </cell>
          <cell r="F98" t="str">
            <v>4M x (3M+0.8(가공여유)) = 15.2M2 약 15M2</v>
          </cell>
        </row>
        <row r="99">
          <cell r="A99" t="e">
            <v>#REF!</v>
          </cell>
          <cell r="B99" t="str">
            <v>SCREEN BOX A'SSY</v>
          </cell>
          <cell r="C99" t="str">
            <v xml:space="preserve"> </v>
          </cell>
          <cell r="D99" t="str">
            <v>SET</v>
          </cell>
          <cell r="E99">
            <v>1</v>
          </cell>
          <cell r="F99" t="str">
            <v xml:space="preserve"> </v>
          </cell>
        </row>
        <row r="100">
          <cell r="A100" t="e">
            <v>#REF!</v>
          </cell>
          <cell r="B100" t="str">
            <v>도 장 비</v>
          </cell>
          <cell r="C100" t="str">
            <v>각 2회</v>
          </cell>
          <cell r="D100" t="str">
            <v>M2</v>
          </cell>
          <cell r="E100">
            <v>5</v>
          </cell>
          <cell r="F100" t="str">
            <v>BOX(2)+BUSHING.DIE(0.8x2)+PIPE(0.66)+Ø27.2(0.34)= 4.6M2 약 5M2</v>
          </cell>
        </row>
        <row r="101">
          <cell r="A101" t="e">
            <v>#REF!</v>
          </cell>
          <cell r="B101" t="str">
            <v xml:space="preserve"> </v>
          </cell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F101" t="str">
            <v xml:space="preserve"> </v>
          </cell>
        </row>
        <row r="102">
          <cell r="A102" t="e">
            <v>#REF!</v>
          </cell>
          <cell r="B102" t="str">
            <v xml:space="preserve"> </v>
          </cell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F102" t="str">
            <v xml:space="preserve"> </v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  <cell r="B113" t="str">
            <v xml:space="preserve">공사명 : ROLL FLAG  (2,100L x 3,000H)   </v>
          </cell>
          <cell r="G113" t="str">
            <v xml:space="preserve"> </v>
          </cell>
          <cell r="H113" t="str">
            <v>NO.1-04-00</v>
          </cell>
        </row>
        <row r="114">
          <cell r="A114" t="e">
            <v>#REF!</v>
          </cell>
          <cell r="B114" t="str">
            <v>원추형 MOTOR</v>
          </cell>
          <cell r="C114" t="str">
            <v>100W</v>
          </cell>
          <cell r="D114" t="str">
            <v>SET</v>
          </cell>
          <cell r="E114">
            <v>1</v>
          </cell>
          <cell r="F114" t="str">
            <v xml:space="preserve"> </v>
          </cell>
        </row>
        <row r="115">
          <cell r="A115" t="e">
            <v>#REF!</v>
          </cell>
          <cell r="B115" t="str">
            <v>LIMIT SWITCH BOX</v>
          </cell>
          <cell r="C115" t="str">
            <v xml:space="preserve"> </v>
          </cell>
          <cell r="D115" t="str">
            <v>SET</v>
          </cell>
          <cell r="E115">
            <v>1</v>
          </cell>
          <cell r="F115" t="str">
            <v xml:space="preserve"> </v>
          </cell>
        </row>
        <row r="116">
          <cell r="A116" t="e">
            <v>#REF!</v>
          </cell>
          <cell r="B116" t="str">
            <v>BUSHING</v>
          </cell>
          <cell r="C116" t="str">
            <v xml:space="preserve"> </v>
          </cell>
          <cell r="D116" t="str">
            <v>EA</v>
          </cell>
          <cell r="E116">
            <v>2</v>
          </cell>
          <cell r="F116" t="str">
            <v xml:space="preserve">ROLL SCREEN 2곳 </v>
          </cell>
        </row>
        <row r="117">
          <cell r="A117" t="e">
            <v>#REF!</v>
          </cell>
          <cell r="B117" t="str">
            <v>BEARING DIE</v>
          </cell>
          <cell r="C117" t="str">
            <v xml:space="preserve"> </v>
          </cell>
          <cell r="D117" t="str">
            <v>EA</v>
          </cell>
          <cell r="E117">
            <v>2</v>
          </cell>
          <cell r="F117" t="str">
            <v xml:space="preserve"> </v>
          </cell>
        </row>
        <row r="118">
          <cell r="A118" t="e">
            <v>#REF!</v>
          </cell>
          <cell r="B118" t="str">
            <v>주물PIPE</v>
          </cell>
          <cell r="C118" t="str">
            <v>Ø53</v>
          </cell>
          <cell r="D118" t="str">
            <v>M</v>
          </cell>
          <cell r="E118">
            <v>2.1</v>
          </cell>
          <cell r="F118" t="str">
            <v xml:space="preserve"> </v>
          </cell>
        </row>
        <row r="119">
          <cell r="A119" t="e">
            <v>#REF!</v>
          </cell>
          <cell r="B119" t="str">
            <v>BALANCE PIPE</v>
          </cell>
          <cell r="C119" t="str">
            <v>Ø27.2</v>
          </cell>
          <cell r="D119" t="str">
            <v>M</v>
          </cell>
          <cell r="E119">
            <v>2.1</v>
          </cell>
          <cell r="F119" t="str">
            <v xml:space="preserve"> </v>
          </cell>
        </row>
        <row r="120">
          <cell r="A120" t="e">
            <v>#REF!</v>
          </cell>
          <cell r="B120" t="str">
            <v>FLAG</v>
          </cell>
          <cell r="C120" t="str">
            <v>ULTRA-MATE</v>
          </cell>
          <cell r="D120" t="str">
            <v>M2</v>
          </cell>
          <cell r="E120">
            <v>6</v>
          </cell>
          <cell r="F120" t="str">
            <v>2.1M x (3M+0.8(가공여유)) = 5.9M2 약 6M2</v>
          </cell>
        </row>
        <row r="121">
          <cell r="A121" t="e">
            <v>#REF!</v>
          </cell>
          <cell r="B121" t="str">
            <v>씰크 인쇄</v>
          </cell>
          <cell r="C121" t="str">
            <v xml:space="preserve"> </v>
          </cell>
          <cell r="D121" t="str">
            <v>SET</v>
          </cell>
          <cell r="E121">
            <v>1</v>
          </cell>
          <cell r="F121" t="str">
            <v xml:space="preserve"> </v>
          </cell>
        </row>
        <row r="122">
          <cell r="A122" t="e">
            <v>#REF!</v>
          </cell>
          <cell r="B122" t="str">
            <v>FLAG BOX A'SSY</v>
          </cell>
          <cell r="C122" t="str">
            <v xml:space="preserve"> </v>
          </cell>
          <cell r="D122" t="str">
            <v>SET</v>
          </cell>
          <cell r="E122">
            <v>1</v>
          </cell>
          <cell r="F122" t="str">
            <v xml:space="preserve"> </v>
          </cell>
        </row>
        <row r="123">
          <cell r="A123" t="e">
            <v>#REF!</v>
          </cell>
          <cell r="B123" t="str">
            <v>도 장 비</v>
          </cell>
          <cell r="C123" t="str">
            <v>각 2회</v>
          </cell>
          <cell r="D123" t="str">
            <v>M2</v>
          </cell>
          <cell r="E123">
            <v>4</v>
          </cell>
          <cell r="F123" t="str">
            <v>BOX(2)+BUSHING.DIE(0.8x2)+PIPE(0.34)+Ø27.2(0.17)= 4.11M2 약 4M2</v>
          </cell>
        </row>
        <row r="124">
          <cell r="A124" t="e">
            <v>#REF!</v>
          </cell>
          <cell r="F124" t="str">
            <v xml:space="preserve"> </v>
          </cell>
          <cell r="G124" t="str">
            <v xml:space="preserve"> </v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  <cell r="B128" t="str">
            <v xml:space="preserve"> </v>
          </cell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  <cell r="B132" t="str">
            <v xml:space="preserve"> </v>
          </cell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</row>
        <row r="133">
          <cell r="A133" t="e">
            <v>#REF!</v>
          </cell>
        </row>
        <row r="135">
          <cell r="B135" t="str">
            <v>공사명: COVER CURTAIN (8,800L x 3,500H)</v>
          </cell>
          <cell r="H135" t="str">
            <v>NO.1-05-00</v>
          </cell>
        </row>
        <row r="136">
          <cell r="B136" t="str">
            <v>소형MOTOR</v>
          </cell>
          <cell r="C136" t="str">
            <v>40W</v>
          </cell>
          <cell r="D136" t="str">
            <v>SET</v>
          </cell>
          <cell r="E136">
            <v>1</v>
          </cell>
          <cell r="F136" t="str">
            <v xml:space="preserve"> </v>
          </cell>
        </row>
        <row r="137">
          <cell r="A137" t="e">
            <v>#REF!</v>
          </cell>
          <cell r="B137" t="str">
            <v>MOTOR BRACKET</v>
          </cell>
          <cell r="D137" t="str">
            <v>SET</v>
          </cell>
          <cell r="E137">
            <v>1</v>
          </cell>
        </row>
        <row r="138">
          <cell r="A138" t="e">
            <v>#REF!</v>
          </cell>
          <cell r="B138" t="str">
            <v>REDUCER</v>
          </cell>
          <cell r="C138" t="str">
            <v>15:1</v>
          </cell>
          <cell r="D138" t="str">
            <v>SET</v>
          </cell>
          <cell r="E138">
            <v>1</v>
          </cell>
        </row>
        <row r="139">
          <cell r="A139" t="e">
            <v>#REF!</v>
          </cell>
          <cell r="B139" t="str">
            <v>S.Q PIPE</v>
          </cell>
          <cell r="C139" t="str">
            <v>ㅁ-50 x 50 x 2.3t</v>
          </cell>
          <cell r="D139" t="str">
            <v>本</v>
          </cell>
          <cell r="E139">
            <v>2</v>
          </cell>
          <cell r="F139" t="str">
            <v>8.8/6M=1.46 약 2本</v>
          </cell>
        </row>
        <row r="140">
          <cell r="A140" t="e">
            <v>#REF!</v>
          </cell>
          <cell r="B140" t="str">
            <v>AL RAIL</v>
          </cell>
          <cell r="C140" t="str">
            <v>주문 제작</v>
          </cell>
          <cell r="D140" t="str">
            <v>M</v>
          </cell>
          <cell r="E140">
            <v>9</v>
          </cell>
          <cell r="F140" t="str">
            <v>8.8M 약 9M</v>
          </cell>
        </row>
        <row r="141">
          <cell r="A141" t="e">
            <v>#REF!</v>
          </cell>
          <cell r="B141" t="str">
            <v>DRIVE PULLEY</v>
          </cell>
          <cell r="C141" t="str">
            <v>Ø60</v>
          </cell>
          <cell r="D141" t="str">
            <v>EA</v>
          </cell>
          <cell r="E141">
            <v>1</v>
          </cell>
        </row>
        <row r="142">
          <cell r="A142" t="e">
            <v>#REF!</v>
          </cell>
          <cell r="B142" t="str">
            <v>ADJUST BRACKET</v>
          </cell>
          <cell r="D142" t="str">
            <v>EA</v>
          </cell>
          <cell r="E142">
            <v>1</v>
          </cell>
        </row>
        <row r="143">
          <cell r="A143" t="e">
            <v>#REF!</v>
          </cell>
          <cell r="B143" t="str">
            <v>MASTER CARRIER</v>
          </cell>
          <cell r="C143" t="str">
            <v>주문 제작</v>
          </cell>
          <cell r="D143" t="str">
            <v>EA</v>
          </cell>
          <cell r="E143">
            <v>2</v>
          </cell>
          <cell r="F143" t="str">
            <v>좌,우 최선단에</v>
          </cell>
        </row>
        <row r="144">
          <cell r="A144" t="e">
            <v>#REF!</v>
          </cell>
          <cell r="B144" t="str">
            <v>SINGLE CARRIER</v>
          </cell>
          <cell r="C144" t="str">
            <v>주문 제작</v>
          </cell>
          <cell r="D144" t="str">
            <v>EA</v>
          </cell>
          <cell r="E144">
            <v>44</v>
          </cell>
          <cell r="F144" t="str">
            <v>(8.8/0.2)x2=44EA 약 44EA</v>
          </cell>
        </row>
        <row r="145">
          <cell r="A145" t="e">
            <v>#REF!</v>
          </cell>
          <cell r="B145" t="str">
            <v>ROPE</v>
          </cell>
          <cell r="C145" t="str">
            <v>SUSØ1.6</v>
          </cell>
          <cell r="D145" t="str">
            <v>M</v>
          </cell>
          <cell r="E145">
            <v>18</v>
          </cell>
          <cell r="F145" t="str">
            <v>8.8x2=17.6M 약 18M</v>
          </cell>
        </row>
        <row r="146">
          <cell r="A146" t="e">
            <v>#REF!</v>
          </cell>
          <cell r="B146" t="str">
            <v>LIMIT SWITCH</v>
          </cell>
          <cell r="D146" t="str">
            <v>EA</v>
          </cell>
          <cell r="E146">
            <v>1</v>
          </cell>
        </row>
        <row r="147">
          <cell r="A147" t="e">
            <v>#REF!</v>
          </cell>
          <cell r="B147" t="str">
            <v>LIMIT SWITCH</v>
          </cell>
          <cell r="D147" t="str">
            <v>EA</v>
          </cell>
          <cell r="E147">
            <v>1</v>
          </cell>
        </row>
        <row r="148">
          <cell r="A148" t="e">
            <v>#REF!</v>
          </cell>
          <cell r="B148" t="str">
            <v>CURTAIN</v>
          </cell>
          <cell r="C148" t="str">
            <v>(암막지 선방염)</v>
          </cell>
          <cell r="D148" t="str">
            <v>M2</v>
          </cell>
          <cell r="E148">
            <v>117</v>
          </cell>
          <cell r="F148" t="str">
            <v>(8.8x할증350%)=30.8, 3.5+가공여유(0.3)=3.8, 30.8x3.8=117.04M2 약 117M2</v>
          </cell>
          <cell r="G148">
            <v>3.5</v>
          </cell>
        </row>
        <row r="149">
          <cell r="A149" t="e">
            <v>#REF!</v>
          </cell>
          <cell r="B149" t="str">
            <v>도장비</v>
          </cell>
          <cell r="D149" t="str">
            <v>M2</v>
          </cell>
          <cell r="E149">
            <v>2</v>
          </cell>
          <cell r="F149" t="str">
            <v>PIPE(1.76)=약 2M2</v>
          </cell>
        </row>
        <row r="150">
          <cell r="A150" t="e">
            <v>#REF!</v>
          </cell>
        </row>
        <row r="151">
          <cell r="A151" t="e">
            <v>#REF!</v>
          </cell>
          <cell r="E151" t="str">
            <v xml:space="preserve"> </v>
          </cell>
        </row>
        <row r="152">
          <cell r="A152" t="e">
            <v>#REF!</v>
          </cell>
        </row>
        <row r="153">
          <cell r="F153" t="str">
            <v xml:space="preserve"> </v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B157" t="str">
            <v>공사명:WINDOW DARKEN CURTAIN(4,050L x 3,500H)</v>
          </cell>
          <cell r="H157" t="str">
            <v>NO.1-06-00</v>
          </cell>
        </row>
        <row r="158">
          <cell r="B158" t="str">
            <v>소형 MOTOR</v>
          </cell>
          <cell r="C158" t="str">
            <v>25W</v>
          </cell>
          <cell r="D158" t="str">
            <v>SET</v>
          </cell>
          <cell r="E158">
            <v>1</v>
          </cell>
          <cell r="F158" t="str">
            <v xml:space="preserve"> </v>
          </cell>
        </row>
        <row r="159">
          <cell r="A159" t="e">
            <v>#REF!</v>
          </cell>
          <cell r="B159" t="str">
            <v>MOTOR BRACKET</v>
          </cell>
          <cell r="D159" t="str">
            <v>SET</v>
          </cell>
          <cell r="E159">
            <v>1</v>
          </cell>
        </row>
        <row r="160">
          <cell r="A160" t="e">
            <v>#REF!</v>
          </cell>
          <cell r="B160" t="str">
            <v>REDUCER</v>
          </cell>
          <cell r="C160" t="str">
            <v>15:1</v>
          </cell>
          <cell r="D160" t="str">
            <v>SET</v>
          </cell>
          <cell r="E160">
            <v>1</v>
          </cell>
        </row>
        <row r="161">
          <cell r="A161" t="e">
            <v>#REF!</v>
          </cell>
          <cell r="B161" t="str">
            <v>S.Q PIPE</v>
          </cell>
          <cell r="C161" t="str">
            <v>ㅁ-50 x 50 x 2.3t</v>
          </cell>
          <cell r="D161" t="str">
            <v>本</v>
          </cell>
          <cell r="E161">
            <v>2</v>
          </cell>
          <cell r="F161" t="str">
            <v>4.05/6M=0.675M 약 1本</v>
          </cell>
        </row>
        <row r="162">
          <cell r="A162" t="e">
            <v>#REF!</v>
          </cell>
          <cell r="B162" t="str">
            <v>AL RAIL</v>
          </cell>
          <cell r="C162" t="str">
            <v>주문 제작</v>
          </cell>
          <cell r="D162" t="str">
            <v>M</v>
          </cell>
          <cell r="E162">
            <v>4</v>
          </cell>
          <cell r="F162" t="str">
            <v>4.05M 약 4M</v>
          </cell>
        </row>
        <row r="163">
          <cell r="A163" t="e">
            <v>#REF!</v>
          </cell>
          <cell r="B163" t="str">
            <v>DRIVE PULLEY</v>
          </cell>
          <cell r="C163" t="str">
            <v>Ø60</v>
          </cell>
          <cell r="D163" t="str">
            <v>EA</v>
          </cell>
          <cell r="E163">
            <v>1</v>
          </cell>
        </row>
        <row r="164">
          <cell r="A164" t="e">
            <v>#REF!</v>
          </cell>
          <cell r="B164" t="str">
            <v>ADJUST BRACKET</v>
          </cell>
          <cell r="D164" t="str">
            <v>EA</v>
          </cell>
          <cell r="E164">
            <v>1</v>
          </cell>
        </row>
        <row r="165">
          <cell r="A165" t="e">
            <v>#REF!</v>
          </cell>
          <cell r="B165" t="str">
            <v>MASTER CARRIER</v>
          </cell>
          <cell r="C165" t="str">
            <v>주문 제작</v>
          </cell>
          <cell r="D165" t="str">
            <v>EA</v>
          </cell>
          <cell r="E165">
            <v>2</v>
          </cell>
          <cell r="F165" t="str">
            <v>좌,우 최선단에</v>
          </cell>
        </row>
        <row r="166">
          <cell r="A166" t="e">
            <v>#REF!</v>
          </cell>
          <cell r="B166" t="str">
            <v>SINGLE CARRIER</v>
          </cell>
          <cell r="C166" t="str">
            <v>주문 제작</v>
          </cell>
          <cell r="D166" t="str">
            <v>EA</v>
          </cell>
          <cell r="E166">
            <v>20</v>
          </cell>
          <cell r="F166" t="str">
            <v>(4.05/0.2)x2=20.25EA 약 20EA</v>
          </cell>
        </row>
        <row r="167">
          <cell r="A167" t="e">
            <v>#REF!</v>
          </cell>
          <cell r="B167" t="str">
            <v>ROPE</v>
          </cell>
          <cell r="C167" t="str">
            <v>SUSØ1.6</v>
          </cell>
          <cell r="D167" t="str">
            <v>M</v>
          </cell>
          <cell r="E167">
            <v>8</v>
          </cell>
          <cell r="F167" t="str">
            <v>4.05x2=8.1M 약 8M</v>
          </cell>
        </row>
        <row r="168">
          <cell r="A168" t="e">
            <v>#REF!</v>
          </cell>
          <cell r="B168" t="str">
            <v>LIMIT SWITCH</v>
          </cell>
          <cell r="D168" t="str">
            <v>EA</v>
          </cell>
          <cell r="E168">
            <v>1</v>
          </cell>
        </row>
        <row r="169">
          <cell r="A169" t="e">
            <v>#REF!</v>
          </cell>
          <cell r="B169" t="str">
            <v>CURTAIN</v>
          </cell>
          <cell r="C169" t="str">
            <v>(암막지 선방염)</v>
          </cell>
          <cell r="D169" t="str">
            <v>M2</v>
          </cell>
          <cell r="E169">
            <v>54</v>
          </cell>
          <cell r="F169" t="str">
            <v>(4.05x할증350%)=14.175, 3.5+가공여유(0.3)=3.8, 14.175x3.8=53.865 약 54M2</v>
          </cell>
          <cell r="G169">
            <v>3.5</v>
          </cell>
        </row>
        <row r="170">
          <cell r="A170" t="e">
            <v>#REF!</v>
          </cell>
          <cell r="B170" t="str">
            <v>도장비</v>
          </cell>
          <cell r="D170" t="str">
            <v>M2</v>
          </cell>
          <cell r="E170">
            <v>1</v>
          </cell>
          <cell r="F170" t="str">
            <v>PIPE(0.8)=약 1M2</v>
          </cell>
        </row>
        <row r="171">
          <cell r="A171" t="e">
            <v>#REF!</v>
          </cell>
        </row>
        <row r="172">
          <cell r="A172" t="e">
            <v>#REF!</v>
          </cell>
          <cell r="E172" t="str">
            <v xml:space="preserve"> </v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  <cell r="F176" t="str">
            <v xml:space="preserve"> 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  <cell r="B179" t="str">
            <v>공사명:DOOR DARKEN CURTAIN(4,050L x 3,500H)</v>
          </cell>
          <cell r="H179" t="str">
            <v>NO.1-07-00</v>
          </cell>
        </row>
        <row r="180">
          <cell r="A180" t="e">
            <v>#REF!</v>
          </cell>
          <cell r="B180" t="str">
            <v>S.Q PIPE</v>
          </cell>
          <cell r="C180" t="str">
            <v>ㅁ-50 x 50 x 2.3t</v>
          </cell>
          <cell r="D180" t="str">
            <v>本</v>
          </cell>
          <cell r="E180">
            <v>1</v>
          </cell>
          <cell r="F180" t="str">
            <v>4.05/6M=0.675M 약 1本</v>
          </cell>
        </row>
        <row r="181">
          <cell r="A181" t="e">
            <v>#REF!</v>
          </cell>
          <cell r="B181" t="str">
            <v>AL RAIL</v>
          </cell>
          <cell r="C181" t="str">
            <v>주문 제작</v>
          </cell>
          <cell r="D181" t="str">
            <v>M</v>
          </cell>
          <cell r="E181">
            <v>4</v>
          </cell>
          <cell r="F181" t="str">
            <v>4.05M 약 4M</v>
          </cell>
        </row>
        <row r="182">
          <cell r="A182" t="e">
            <v>#REF!</v>
          </cell>
          <cell r="B182" t="str">
            <v>MASTER CARRIER</v>
          </cell>
          <cell r="C182" t="str">
            <v>주문 제작</v>
          </cell>
          <cell r="D182" t="str">
            <v>EA</v>
          </cell>
          <cell r="E182">
            <v>2</v>
          </cell>
          <cell r="F182" t="str">
            <v>좌,우 최선단에</v>
          </cell>
        </row>
        <row r="183">
          <cell r="A183" t="e">
            <v>#REF!</v>
          </cell>
          <cell r="B183" t="str">
            <v>SINGLE CARRIER</v>
          </cell>
          <cell r="C183" t="str">
            <v>주문 제작</v>
          </cell>
          <cell r="D183" t="str">
            <v>EA</v>
          </cell>
          <cell r="E183">
            <v>20</v>
          </cell>
          <cell r="F183" t="str">
            <v>(4.05/0.2)x2=20.25EA 약 20EA</v>
          </cell>
        </row>
        <row r="184">
          <cell r="A184" t="e">
            <v>#REF!</v>
          </cell>
          <cell r="B184" t="str">
            <v>CURTAIN</v>
          </cell>
          <cell r="C184" t="str">
            <v>(암막지 선방염)</v>
          </cell>
          <cell r="D184" t="str">
            <v>M2</v>
          </cell>
          <cell r="E184">
            <v>54</v>
          </cell>
          <cell r="F184" t="str">
            <v>(4.05x할증350%)=14.175, 3.5+가공여유(0.3)=3.8, 14.175x3.8=53.865 약 54M2</v>
          </cell>
          <cell r="G184">
            <v>3.5</v>
          </cell>
        </row>
        <row r="185">
          <cell r="A185" t="e">
            <v>#REF!</v>
          </cell>
          <cell r="B185" t="str">
            <v>도장비</v>
          </cell>
          <cell r="D185" t="str">
            <v>M2</v>
          </cell>
          <cell r="E185">
            <v>1</v>
          </cell>
          <cell r="F185" t="str">
            <v>PIPE(0.8)=약 1M2</v>
          </cell>
        </row>
        <row r="186">
          <cell r="A186" t="e">
            <v>#REF!</v>
          </cell>
        </row>
        <row r="187">
          <cell r="A187" t="e">
            <v>#REF!</v>
          </cell>
          <cell r="E187" t="str">
            <v xml:space="preserve"> </v>
          </cell>
        </row>
        <row r="191">
          <cell r="F191" t="str">
            <v xml:space="preserve"> </v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  <cell r="F200" t="str">
            <v>293KG=0.293TON</v>
          </cell>
        </row>
        <row r="201">
          <cell r="A201" t="e">
            <v>#REF!</v>
          </cell>
          <cell r="B201" t="str">
            <v>공사명:GRID IRON(8,600L x 900D)</v>
          </cell>
          <cell r="H201" t="str">
            <v>NO.1-08-00</v>
          </cell>
        </row>
        <row r="202">
          <cell r="A202" t="e">
            <v>#REF!</v>
          </cell>
          <cell r="B202" t="str">
            <v>CHANNEL</v>
          </cell>
          <cell r="C202" t="str">
            <v xml:space="preserve">[-100 x 50 x 5t </v>
          </cell>
          <cell r="D202" t="str">
            <v>KG</v>
          </cell>
          <cell r="E202">
            <v>275</v>
          </cell>
          <cell r="F202" t="str">
            <v>(8.6x2)+(0.9x12)=28M+(할증5%)=29.4M</v>
          </cell>
          <cell r="G202">
            <v>0.05</v>
          </cell>
        </row>
        <row r="203">
          <cell r="A203" t="e">
            <v>#REF!</v>
          </cell>
          <cell r="B203" t="str">
            <v xml:space="preserve"> </v>
          </cell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F203" t="str">
            <v>=29.4x9.36KG/M= 275.18KG 약 275KG</v>
          </cell>
        </row>
        <row r="204">
          <cell r="A204" t="e">
            <v>#REF!</v>
          </cell>
          <cell r="B204" t="str">
            <v>ROUND BAR</v>
          </cell>
          <cell r="C204" t="str">
            <v>Ø19</v>
          </cell>
          <cell r="D204" t="str">
            <v>KG</v>
          </cell>
          <cell r="E204">
            <v>18</v>
          </cell>
          <cell r="F204" t="str">
            <v xml:space="preserve">HANGER POINT 8곳,8x1M=8x2.23KG = 17.84KG </v>
          </cell>
        </row>
        <row r="205">
          <cell r="A205" t="e">
            <v>#REF!</v>
          </cell>
          <cell r="B205" t="str">
            <v>TURNBUCKLE</v>
          </cell>
          <cell r="C205" t="str">
            <v>W5/8" x 300</v>
          </cell>
          <cell r="D205" t="str">
            <v>EA</v>
          </cell>
          <cell r="E205">
            <v>8</v>
          </cell>
          <cell r="F205" t="str">
            <v>HANGER POINT</v>
          </cell>
        </row>
        <row r="206">
          <cell r="A206" t="e">
            <v>#REF!</v>
          </cell>
          <cell r="B206" t="str">
            <v>SHACKLE</v>
          </cell>
          <cell r="C206" t="str">
            <v xml:space="preserve">W5/8" </v>
          </cell>
          <cell r="D206" t="str">
            <v>EA</v>
          </cell>
          <cell r="E206">
            <v>16</v>
          </cell>
          <cell r="F206" t="str">
            <v>1PONT당 2EA씩이므로 8x2 = 16EA</v>
          </cell>
        </row>
        <row r="207">
          <cell r="A207" t="e">
            <v>#REF!</v>
          </cell>
          <cell r="B207" t="str">
            <v>HANGER BRACKET</v>
          </cell>
          <cell r="D207" t="str">
            <v>EA</v>
          </cell>
          <cell r="E207">
            <v>8</v>
          </cell>
          <cell r="F207" t="str">
            <v>천정부분 HANGER POINT</v>
          </cell>
        </row>
        <row r="208">
          <cell r="A208" t="e">
            <v>#REF!</v>
          </cell>
          <cell r="B208" t="str">
            <v>HANGER PLATE</v>
          </cell>
          <cell r="C208" t="str">
            <v>PL 9tx200x75</v>
          </cell>
          <cell r="D208" t="str">
            <v>EA</v>
          </cell>
          <cell r="E208">
            <v>8</v>
          </cell>
          <cell r="F208" t="str">
            <v>GRID 부분 HANGER POINT</v>
          </cell>
        </row>
        <row r="209">
          <cell r="A209" t="e">
            <v>#REF!</v>
          </cell>
          <cell r="B209" t="str">
            <v>도 장 비</v>
          </cell>
          <cell r="C209" t="str">
            <v>각 2회</v>
          </cell>
          <cell r="D209" t="str">
            <v>M2</v>
          </cell>
          <cell r="E209">
            <v>21</v>
          </cell>
          <cell r="F209" t="str">
            <v>CH-100(29x0.6)+ROUND BAR(8x0.1)++T'ASSY(8x0.3)=20.6 약 21M2</v>
          </cell>
        </row>
        <row r="210">
          <cell r="A210" t="e">
            <v>#REF!</v>
          </cell>
          <cell r="B210" t="str">
            <v xml:space="preserve"> </v>
          </cell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</row>
        <row r="211">
          <cell r="B211" t="str">
            <v xml:space="preserve"> </v>
          </cell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B223" t="str">
            <v>공사명 : CONTROL PANEL</v>
          </cell>
          <cell r="D223" t="str">
            <v xml:space="preserve"> </v>
          </cell>
          <cell r="E223" t="str">
            <v xml:space="preserve"> </v>
          </cell>
          <cell r="F223" t="str">
            <v xml:space="preserve"> </v>
          </cell>
          <cell r="H223" t="str">
            <v>NO.1-09-00</v>
          </cell>
        </row>
        <row r="224">
          <cell r="A224" t="e">
            <v>#REF!</v>
          </cell>
          <cell r="B224" t="str">
            <v>PANEL</v>
          </cell>
          <cell r="C224" t="str">
            <v>800Lx1200Hx250D</v>
          </cell>
          <cell r="D224" t="str">
            <v>SET</v>
          </cell>
          <cell r="E224">
            <v>1</v>
          </cell>
          <cell r="F224" t="str">
            <v xml:space="preserve"> </v>
          </cell>
        </row>
        <row r="225">
          <cell r="B225" t="str">
            <v>MAIN N.F.B</v>
          </cell>
          <cell r="C225" t="str">
            <v>3P 20A</v>
          </cell>
          <cell r="D225" t="str">
            <v>EA</v>
          </cell>
          <cell r="E225">
            <v>1</v>
          </cell>
          <cell r="F225" t="str">
            <v xml:space="preserve"> </v>
          </cell>
        </row>
        <row r="226">
          <cell r="A226" t="e">
            <v>#REF!</v>
          </cell>
          <cell r="B226" t="str">
            <v>N.F.B</v>
          </cell>
          <cell r="C226" t="str">
            <v>3P 30AF/10AT</v>
          </cell>
          <cell r="D226" t="str">
            <v>EA</v>
          </cell>
          <cell r="E226">
            <v>1</v>
          </cell>
          <cell r="F226" t="str">
            <v>1.5KW 1회로 이므로</v>
          </cell>
        </row>
        <row r="227">
          <cell r="A227" t="e">
            <v>#REF!</v>
          </cell>
          <cell r="B227" t="str">
            <v>N.F.B</v>
          </cell>
          <cell r="C227" t="str">
            <v>2P 5A</v>
          </cell>
          <cell r="D227" t="str">
            <v>EA</v>
          </cell>
          <cell r="E227">
            <v>10</v>
          </cell>
          <cell r="F227" t="str">
            <v>25W x 6회로, 40W x 2회로, 100W x 1회로, 190W x 1회로= 10회로이므로</v>
          </cell>
        </row>
        <row r="228">
          <cell r="A228" t="e">
            <v>#REF!</v>
          </cell>
          <cell r="B228" t="str">
            <v xml:space="preserve">N.F.B(MACHINE OP') </v>
          </cell>
          <cell r="C228" t="str">
            <v>2P 5A</v>
          </cell>
          <cell r="D228" t="str">
            <v>EA</v>
          </cell>
          <cell r="E228">
            <v>1</v>
          </cell>
          <cell r="F228" t="str">
            <v xml:space="preserve"> </v>
          </cell>
        </row>
        <row r="229">
          <cell r="B229" t="str">
            <v>MAGNETIC S/W</v>
          </cell>
          <cell r="C229" t="str">
            <v>SMO - 15</v>
          </cell>
          <cell r="D229" t="str">
            <v>EA</v>
          </cell>
          <cell r="E229">
            <v>2</v>
          </cell>
          <cell r="F229" t="str">
            <v>1회로 (1.5KW이하) x 2EA씩 (정.역회전)</v>
          </cell>
        </row>
        <row r="230">
          <cell r="A230" t="e">
            <v>#REF!</v>
          </cell>
          <cell r="B230" t="str">
            <v>전  선</v>
          </cell>
          <cell r="C230" t="str">
            <v>UL #24</v>
          </cell>
          <cell r="D230" t="str">
            <v>M</v>
          </cell>
          <cell r="E230">
            <v>10</v>
          </cell>
          <cell r="F230" t="str">
            <v xml:space="preserve"> </v>
          </cell>
        </row>
        <row r="231">
          <cell r="A231" t="e">
            <v>#REF!</v>
          </cell>
          <cell r="B231" t="str">
            <v>PILOT LAMP</v>
          </cell>
          <cell r="C231" t="str">
            <v xml:space="preserve"> </v>
          </cell>
          <cell r="D231" t="str">
            <v>EA</v>
          </cell>
          <cell r="E231">
            <v>2</v>
          </cell>
          <cell r="F231" t="str">
            <v>POWER용 1EA, OPERATION용 1EA</v>
          </cell>
        </row>
        <row r="232">
          <cell r="B232" t="str">
            <v>T.H</v>
          </cell>
          <cell r="D232" t="str">
            <v>EA</v>
          </cell>
          <cell r="E232">
            <v>1</v>
          </cell>
          <cell r="F232" t="str">
            <v>회로당 1EA씩 x 1회로</v>
          </cell>
        </row>
        <row r="233">
          <cell r="A233" t="e">
            <v>#REF!</v>
          </cell>
          <cell r="B233" t="str">
            <v>POWER RELAY</v>
          </cell>
          <cell r="C233" t="str">
            <v>4a4b</v>
          </cell>
          <cell r="D233" t="str">
            <v>EA</v>
          </cell>
          <cell r="E233">
            <v>20</v>
          </cell>
          <cell r="F233" t="str">
            <v>회로당 2EA씩 x 10회로</v>
          </cell>
        </row>
        <row r="234">
          <cell r="A234" t="e">
            <v>#REF!</v>
          </cell>
          <cell r="B234" t="str">
            <v>RELAY</v>
          </cell>
          <cell r="C234" t="str">
            <v>DC 24V 14PIN</v>
          </cell>
          <cell r="D234" t="str">
            <v>EA</v>
          </cell>
          <cell r="E234">
            <v>2</v>
          </cell>
          <cell r="F234" t="str">
            <v>회로당 2EA씩 x 1회로</v>
          </cell>
        </row>
        <row r="235">
          <cell r="A235" t="e">
            <v>#REF!</v>
          </cell>
          <cell r="B235" t="str">
            <v>RELAY SOCKET</v>
          </cell>
          <cell r="C235" t="str">
            <v>DC 24V 14PIN</v>
          </cell>
          <cell r="D235" t="str">
            <v>EA</v>
          </cell>
          <cell r="E235">
            <v>2</v>
          </cell>
          <cell r="F235" t="str">
            <v>회로당 2EA씩 x 1회로</v>
          </cell>
          <cell r="G235" t="str">
            <v xml:space="preserve"> </v>
          </cell>
        </row>
        <row r="236">
          <cell r="A236" t="e">
            <v>#REF!</v>
          </cell>
          <cell r="B236" t="str">
            <v>FUSE/SOCKET</v>
          </cell>
          <cell r="C236" t="str">
            <v xml:space="preserve"> </v>
          </cell>
          <cell r="D236" t="str">
            <v>EA</v>
          </cell>
          <cell r="E236">
            <v>3</v>
          </cell>
          <cell r="F236" t="str">
            <v>3상 이므로</v>
          </cell>
        </row>
        <row r="237">
          <cell r="A237" t="e">
            <v>#REF!</v>
          </cell>
          <cell r="B237" t="str">
            <v>TRANS</v>
          </cell>
          <cell r="C237" t="str">
            <v>250W 380/220,110,24V</v>
          </cell>
          <cell r="D237" t="str">
            <v>SET</v>
          </cell>
          <cell r="E237">
            <v>1</v>
          </cell>
        </row>
        <row r="238">
          <cell r="A238" t="e">
            <v>#REF!</v>
          </cell>
          <cell r="B238" t="str">
            <v>TERMINAL &amp; BLOCK</v>
          </cell>
          <cell r="C238" t="str">
            <v>20A</v>
          </cell>
          <cell r="D238" t="str">
            <v>EA</v>
          </cell>
          <cell r="E238">
            <v>44</v>
          </cell>
          <cell r="F238" t="str">
            <v>11CIR'x4EA=44EA (POWER)</v>
          </cell>
        </row>
        <row r="239">
          <cell r="A239" t="e">
            <v>#REF!</v>
          </cell>
          <cell r="B239" t="str">
            <v>TERMINAL &amp; BLOCK</v>
          </cell>
          <cell r="C239" t="str">
            <v>10A</v>
          </cell>
          <cell r="D239" t="str">
            <v>EA</v>
          </cell>
          <cell r="E239">
            <v>66</v>
          </cell>
          <cell r="F239" t="str">
            <v>11CIR'x6EA=66EA (OPERATION)</v>
          </cell>
        </row>
        <row r="240">
          <cell r="B240" t="str">
            <v>TERMINAL &amp; TUBE</v>
          </cell>
          <cell r="C240" t="str">
            <v>3.5sq</v>
          </cell>
          <cell r="D240" t="str">
            <v>SET</v>
          </cell>
          <cell r="E240">
            <v>88</v>
          </cell>
          <cell r="F240" t="str">
            <v xml:space="preserve"> </v>
          </cell>
        </row>
        <row r="241">
          <cell r="A241" t="e">
            <v>#REF!</v>
          </cell>
          <cell r="B241" t="str">
            <v>TERMINAL &amp; TUBE</v>
          </cell>
          <cell r="C241" t="str">
            <v>1.25sq</v>
          </cell>
          <cell r="D241" t="str">
            <v>SET</v>
          </cell>
          <cell r="E241">
            <v>132</v>
          </cell>
          <cell r="F241" t="str">
            <v xml:space="preserve"> </v>
          </cell>
        </row>
        <row r="242">
          <cell r="A242" t="e">
            <v>#REF!</v>
          </cell>
          <cell r="B242" t="str">
            <v>전   선</v>
          </cell>
          <cell r="C242" t="str">
            <v>IV 3.5sq</v>
          </cell>
          <cell r="D242" t="str">
            <v>M</v>
          </cell>
          <cell r="E242">
            <v>88</v>
          </cell>
          <cell r="F242" t="str">
            <v>회로당2M x (4가닥 x11회로)=88M</v>
          </cell>
        </row>
        <row r="243">
          <cell r="A243" t="e">
            <v>#REF!</v>
          </cell>
          <cell r="B243" t="str">
            <v>전   선</v>
          </cell>
          <cell r="C243" t="str">
            <v>IV 1.25sq</v>
          </cell>
          <cell r="D243" t="str">
            <v>M</v>
          </cell>
          <cell r="E243">
            <v>88</v>
          </cell>
          <cell r="F243" t="str">
            <v>회로당2M x (4가닥 x11회로)=88M</v>
          </cell>
          <cell r="H243" t="str">
            <v xml:space="preserve"> </v>
          </cell>
        </row>
        <row r="245">
          <cell r="A245" t="e">
            <v>#REF!</v>
          </cell>
          <cell r="B245" t="str">
            <v>공사명: CONTROL BOARD</v>
          </cell>
          <cell r="H245" t="str">
            <v>NO.1-10-00</v>
          </cell>
        </row>
        <row r="246">
          <cell r="A246" t="e">
            <v>#REF!</v>
          </cell>
          <cell r="B246" t="str">
            <v>CONTROL BOARD</v>
          </cell>
          <cell r="C246" t="str">
            <v>325x350x80</v>
          </cell>
          <cell r="D246" t="str">
            <v>SET</v>
          </cell>
          <cell r="E246">
            <v>1</v>
          </cell>
          <cell r="F246" t="str">
            <v>도면 참조</v>
          </cell>
        </row>
        <row r="247">
          <cell r="A247" t="e">
            <v>#REF!</v>
          </cell>
          <cell r="B247" t="str">
            <v>PILOT LAMP</v>
          </cell>
          <cell r="C247" t="str">
            <v>Ø16</v>
          </cell>
          <cell r="D247" t="str">
            <v>EA</v>
          </cell>
          <cell r="E247">
            <v>1</v>
          </cell>
          <cell r="F247" t="str">
            <v>도면 참조</v>
          </cell>
        </row>
        <row r="248">
          <cell r="A248" t="e">
            <v>#REF!</v>
          </cell>
          <cell r="B248" t="str">
            <v>KEY S/W</v>
          </cell>
          <cell r="C248" t="str">
            <v xml:space="preserve"> </v>
          </cell>
          <cell r="D248" t="str">
            <v>EA</v>
          </cell>
          <cell r="E248">
            <v>1</v>
          </cell>
          <cell r="F248" t="str">
            <v>도면 참조</v>
          </cell>
          <cell r="G248" t="str">
            <v xml:space="preserve"> </v>
          </cell>
        </row>
        <row r="249">
          <cell r="A249" t="e">
            <v>#REF!</v>
          </cell>
          <cell r="B249" t="str">
            <v>EMERGENCY S/W</v>
          </cell>
          <cell r="C249" t="str">
            <v>Ø25</v>
          </cell>
          <cell r="D249" t="str">
            <v>EA</v>
          </cell>
          <cell r="E249">
            <v>1</v>
          </cell>
          <cell r="F249" t="str">
            <v>도면 참조</v>
          </cell>
        </row>
        <row r="250">
          <cell r="A250" t="e">
            <v>#REF!</v>
          </cell>
          <cell r="B250" t="str">
            <v>선 택 S/W</v>
          </cell>
          <cell r="C250" t="str">
            <v xml:space="preserve">Ø16 </v>
          </cell>
          <cell r="D250" t="str">
            <v>EA</v>
          </cell>
          <cell r="E250">
            <v>11</v>
          </cell>
          <cell r="F250" t="str">
            <v>도면 참조</v>
          </cell>
        </row>
        <row r="251">
          <cell r="A251" t="e">
            <v>#REF!</v>
          </cell>
          <cell r="B251" t="str">
            <v>PUSH BUTTON S/W</v>
          </cell>
          <cell r="C251" t="str">
            <v xml:space="preserve">Ø16 </v>
          </cell>
          <cell r="D251" t="str">
            <v>EA</v>
          </cell>
          <cell r="E251">
            <v>33</v>
          </cell>
          <cell r="F251" t="str">
            <v>11회로 x 3EA = 33EA</v>
          </cell>
        </row>
        <row r="252">
          <cell r="A252" t="e">
            <v>#REF!</v>
          </cell>
          <cell r="B252" t="str">
            <v>TERMINAL BLOCK</v>
          </cell>
          <cell r="C252" t="str">
            <v>20A</v>
          </cell>
          <cell r="D252" t="str">
            <v>EA</v>
          </cell>
          <cell r="E252">
            <v>33</v>
          </cell>
          <cell r="F252" t="str">
            <v>11회로 x3EA = 33EA</v>
          </cell>
        </row>
        <row r="253">
          <cell r="A253" t="e">
            <v>#REF!</v>
          </cell>
          <cell r="B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F253" t="str">
            <v xml:space="preserve"> </v>
          </cell>
        </row>
        <row r="254">
          <cell r="A254" t="e">
            <v>#REF!</v>
          </cell>
          <cell r="B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F254" t="str">
            <v xml:space="preserve"> </v>
          </cell>
        </row>
        <row r="255">
          <cell r="A255" t="e">
            <v>#REF!</v>
          </cell>
        </row>
        <row r="256">
          <cell r="A256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2">
          <cell r="A262" t="e">
            <v>#REF!</v>
          </cell>
          <cell r="G262" t="str">
            <v xml:space="preserve"> </v>
          </cell>
          <cell r="H262" t="str">
            <v xml:space="preserve"> </v>
          </cell>
        </row>
        <row r="263">
          <cell r="A263" t="e">
            <v>#REF!</v>
          </cell>
          <cell r="B263" t="str">
            <v xml:space="preserve"> </v>
          </cell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F263" t="str">
            <v xml:space="preserve"> 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  <cell r="B267" t="str">
            <v>공사명 : MACHINE PART (1.5KW x 4P用: WINCH TYPE)</v>
          </cell>
          <cell r="H267" t="str">
            <v>일위대가-1</v>
          </cell>
        </row>
        <row r="268">
          <cell r="A268" t="e">
            <v>#REF!</v>
          </cell>
          <cell r="B268" t="str">
            <v>MOTOR</v>
          </cell>
          <cell r="C268" t="str">
            <v>1.5KW x 4P</v>
          </cell>
          <cell r="D268" t="str">
            <v>대</v>
          </cell>
          <cell r="E268">
            <v>1</v>
          </cell>
          <cell r="F268" t="str">
            <v xml:space="preserve"> </v>
          </cell>
        </row>
        <row r="269">
          <cell r="A269" t="e">
            <v>#REF!</v>
          </cell>
          <cell r="B269" t="str">
            <v>DISK BRAKE</v>
          </cell>
          <cell r="C269" t="str">
            <v>1.5KW x 4P用</v>
          </cell>
          <cell r="D269" t="str">
            <v>대</v>
          </cell>
          <cell r="E269">
            <v>1</v>
          </cell>
          <cell r="F269" t="str">
            <v xml:space="preserve"> </v>
          </cell>
        </row>
        <row r="270">
          <cell r="A270" t="e">
            <v>#REF!</v>
          </cell>
          <cell r="B270" t="str">
            <v>BOLT,NUT,W/S,S/W</v>
          </cell>
          <cell r="C270" t="str">
            <v>M12 x 40L</v>
          </cell>
          <cell r="D270" t="str">
            <v>SET</v>
          </cell>
          <cell r="E270">
            <v>4</v>
          </cell>
          <cell r="F270" t="str">
            <v>MOTOR 고정용</v>
          </cell>
        </row>
        <row r="271">
          <cell r="A271" t="e">
            <v>#REF!</v>
          </cell>
          <cell r="B271" t="str">
            <v>MOTOR DIE</v>
          </cell>
          <cell r="C271" t="str">
            <v>1.5KW x 4P用</v>
          </cell>
          <cell r="D271" t="str">
            <v>SET</v>
          </cell>
          <cell r="E271">
            <v>1</v>
          </cell>
          <cell r="F271" t="str">
            <v>MOTOR 고정용</v>
          </cell>
        </row>
        <row r="272">
          <cell r="A272" t="e">
            <v>#REF!</v>
          </cell>
          <cell r="B272" t="str">
            <v>STUD BOLT</v>
          </cell>
          <cell r="C272" t="str">
            <v>M16 x 200L</v>
          </cell>
          <cell r="D272" t="str">
            <v>SET</v>
          </cell>
          <cell r="E272">
            <v>4</v>
          </cell>
          <cell r="F272" t="str">
            <v>MOTOR 출력축과 WORM REDUCER 입력축과의 거리조절용</v>
          </cell>
        </row>
        <row r="273">
          <cell r="A273" t="e">
            <v>#REF!</v>
          </cell>
          <cell r="B273" t="str">
            <v>NUT</v>
          </cell>
          <cell r="C273" t="str">
            <v>M16</v>
          </cell>
          <cell r="D273" t="str">
            <v>EA</v>
          </cell>
          <cell r="E273">
            <v>16</v>
          </cell>
          <cell r="F273" t="str">
            <v>STUD BOLT 1EA당 4EA씩으므로 4EAx4EA= 16EA</v>
          </cell>
        </row>
        <row r="274">
          <cell r="A274" t="e">
            <v>#REF!</v>
          </cell>
          <cell r="B274" t="str">
            <v xml:space="preserve">V-PULLEY </v>
          </cell>
          <cell r="C274" t="str">
            <v>B형 x 2열 x 3"</v>
          </cell>
          <cell r="D274" t="str">
            <v>EA</v>
          </cell>
          <cell r="E274">
            <v>1</v>
          </cell>
          <cell r="F274" t="str">
            <v>MOTOR 출력용</v>
          </cell>
        </row>
        <row r="275">
          <cell r="A275" t="e">
            <v>#REF!</v>
          </cell>
          <cell r="B275" t="str">
            <v xml:space="preserve">V-PULLEY </v>
          </cell>
          <cell r="C275" t="str">
            <v>B형 x 2열 x 8"</v>
          </cell>
          <cell r="D275" t="str">
            <v>EA</v>
          </cell>
          <cell r="E275">
            <v>1</v>
          </cell>
          <cell r="F275" t="str">
            <v>WORM REDUCER 입력축용</v>
          </cell>
        </row>
        <row r="276">
          <cell r="A276" t="e">
            <v>#REF!</v>
          </cell>
          <cell r="B276" t="str">
            <v>V-BELT</v>
          </cell>
          <cell r="C276" t="str">
            <v>B형 x 42"</v>
          </cell>
          <cell r="D276" t="str">
            <v>EA</v>
          </cell>
          <cell r="E276">
            <v>2</v>
          </cell>
          <cell r="F276" t="str">
            <v>V-PULLEY가 2열</v>
          </cell>
        </row>
        <row r="277">
          <cell r="A277" t="e">
            <v>#REF!</v>
          </cell>
          <cell r="B277" t="str">
            <v>WORM REDUCER</v>
          </cell>
          <cell r="C277" t="str">
            <v>1.5KW x 4P用</v>
          </cell>
          <cell r="D277" t="str">
            <v>대</v>
          </cell>
          <cell r="E277">
            <v>1</v>
          </cell>
          <cell r="F277" t="str">
            <v xml:space="preserve"> </v>
          </cell>
        </row>
        <row r="278">
          <cell r="A278" t="e">
            <v>#REF!</v>
          </cell>
          <cell r="B278" t="str">
            <v>BOLT,NUT,W/S,S/W</v>
          </cell>
          <cell r="C278" t="str">
            <v>M16 x 60L</v>
          </cell>
          <cell r="D278" t="str">
            <v>SET</v>
          </cell>
          <cell r="E278">
            <v>2</v>
          </cell>
          <cell r="F278" t="str">
            <v>WORM REDUCER 고정용</v>
          </cell>
        </row>
        <row r="279">
          <cell r="A279" t="e">
            <v>#REF!</v>
          </cell>
          <cell r="B279" t="str">
            <v>BEARING</v>
          </cell>
          <cell r="C279" t="str">
            <v>UCP #207</v>
          </cell>
          <cell r="D279" t="str">
            <v>EA</v>
          </cell>
          <cell r="E279">
            <v>1</v>
          </cell>
          <cell r="F279" t="str">
            <v xml:space="preserve"> </v>
          </cell>
        </row>
        <row r="280">
          <cell r="A280" t="e">
            <v>#REF!</v>
          </cell>
          <cell r="B280" t="str">
            <v>BEARING DIE</v>
          </cell>
          <cell r="C280" t="str">
            <v>UCP #207用</v>
          </cell>
          <cell r="D280" t="str">
            <v>EA</v>
          </cell>
          <cell r="E280">
            <v>1</v>
          </cell>
          <cell r="F280" t="str">
            <v xml:space="preserve"> </v>
          </cell>
        </row>
        <row r="281">
          <cell r="A281" t="e">
            <v>#REF!</v>
          </cell>
          <cell r="B281" t="str">
            <v>BOLT,NUT,W/S,S/W</v>
          </cell>
          <cell r="C281" t="str">
            <v>M16 x 60L</v>
          </cell>
          <cell r="D281" t="str">
            <v>SET</v>
          </cell>
          <cell r="E281">
            <v>2</v>
          </cell>
          <cell r="F281" t="str">
            <v>BEARING DIE 고정용</v>
          </cell>
        </row>
        <row r="282">
          <cell r="A282" t="e">
            <v>#REF!</v>
          </cell>
          <cell r="B282" t="str">
            <v>CHAIN SPROCKET</v>
          </cell>
          <cell r="C282" t="str">
            <v>DS #35 x 12t</v>
          </cell>
          <cell r="D282" t="str">
            <v>SET</v>
          </cell>
          <cell r="E282">
            <v>1</v>
          </cell>
          <cell r="F282" t="str">
            <v>LIMIT 제어동력 전달용 (CAM LINIT S/W 입력축)</v>
          </cell>
        </row>
        <row r="283">
          <cell r="A283" t="e">
            <v>#REF!</v>
          </cell>
          <cell r="B283" t="str">
            <v>CHAIN SPROCKET</v>
          </cell>
          <cell r="C283" t="str">
            <v>DS #35 x 27t</v>
          </cell>
          <cell r="D283" t="str">
            <v>SET</v>
          </cell>
          <cell r="E283">
            <v>1</v>
          </cell>
          <cell r="F283" t="str">
            <v>LIMIT 제어동력 전달용 (WORM REDUCER 출력축 끝단)</v>
          </cell>
        </row>
        <row r="284">
          <cell r="A284" t="e">
            <v>#REF!</v>
          </cell>
          <cell r="B284" t="str">
            <v xml:space="preserve">CHAIN </v>
          </cell>
          <cell r="C284" t="str">
            <v xml:space="preserve">DS #35 </v>
          </cell>
          <cell r="D284" t="str">
            <v>SET</v>
          </cell>
          <cell r="E284">
            <v>1</v>
          </cell>
          <cell r="F284" t="str">
            <v>LIMIT 제어동력</v>
          </cell>
        </row>
        <row r="285">
          <cell r="A285" t="e">
            <v>#REF!</v>
          </cell>
          <cell r="B285" t="str">
            <v>CHAIN OFFSET LINK</v>
          </cell>
          <cell r="C285" t="str">
            <v xml:space="preserve">DS #35用 </v>
          </cell>
          <cell r="D285" t="str">
            <v>EA</v>
          </cell>
          <cell r="E285">
            <v>1</v>
          </cell>
          <cell r="F285" t="str">
            <v>CHAIN 연결용</v>
          </cell>
        </row>
        <row r="286">
          <cell r="A286" t="e">
            <v>#REF!</v>
          </cell>
          <cell r="B286" t="str">
            <v>CAM LIMIT S/W</v>
          </cell>
          <cell r="C286" t="str">
            <v>SCREW TYPE</v>
          </cell>
          <cell r="D286" t="str">
            <v>SET</v>
          </cell>
          <cell r="E286">
            <v>1</v>
          </cell>
          <cell r="F286" t="str">
            <v>LIMIT 제어동력</v>
          </cell>
        </row>
        <row r="287">
          <cell r="A287" t="e">
            <v>#REF!</v>
          </cell>
          <cell r="B287" t="str">
            <v>LIMIT S/W DIE</v>
          </cell>
          <cell r="C287" t="str">
            <v xml:space="preserve"> </v>
          </cell>
          <cell r="D287" t="str">
            <v>SET</v>
          </cell>
          <cell r="E287">
            <v>1</v>
          </cell>
          <cell r="F287" t="str">
            <v xml:space="preserve"> </v>
          </cell>
        </row>
        <row r="288">
          <cell r="A288" t="e">
            <v>#REF!</v>
          </cell>
          <cell r="B288" t="str">
            <v>BOLT,NUT,W/S,S/W</v>
          </cell>
          <cell r="C288" t="str">
            <v>M6 x 30L</v>
          </cell>
          <cell r="D288" t="str">
            <v>SET</v>
          </cell>
          <cell r="E288">
            <v>2</v>
          </cell>
          <cell r="F288" t="str">
            <v>CAM LIMITS S/W 고정용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과천MAIN"/>
      <sheetName val="laroux"/>
      <sheetName val="갑지"/>
      <sheetName val="일위 (2)"/>
      <sheetName val="갑지 (2)"/>
      <sheetName val="산출근거서"/>
      <sheetName val="일위"/>
      <sheetName val="수량산출"/>
      <sheetName val="OPT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N賃率-職"/>
      <sheetName val="#REF"/>
      <sheetName val="20관리비율"/>
      <sheetName val="직노"/>
      <sheetName val="내역서"/>
      <sheetName val="자재단가비교표"/>
      <sheetName val="SP_B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재"/>
      <sheetName val="자료업체"/>
      <sheetName val="결과"/>
      <sheetName val="총괄"/>
      <sheetName val="재료계"/>
      <sheetName val="간재"/>
      <sheetName val="노무"/>
      <sheetName val="일위"/>
      <sheetName val="I一般比"/>
      <sheetName val="J直材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직재"/>
    </sheetNames>
    <sheetDataSet>
      <sheetData sheetId="0"/>
      <sheetData sheetId="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20관리비율"/>
      <sheetName val="#REF"/>
      <sheetName val="직노"/>
      <sheetName val="노임"/>
      <sheetName val="N賃率-職"/>
      <sheetName val="Sheet1"/>
      <sheetName val="설직재-1"/>
      <sheetName val="일위"/>
      <sheetName val="제경집계"/>
      <sheetName val="표지"/>
      <sheetName val="증감대비"/>
      <sheetName val="J直材4"/>
      <sheetName val="단"/>
      <sheetName val="일위대가(가설)"/>
      <sheetName val="물집"/>
      <sheetName val="공조기휀"/>
      <sheetName val="총괄집계표"/>
      <sheetName val="이토변실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"/>
      <sheetName val="자료업체"/>
      <sheetName val="결과"/>
      <sheetName val="총괄"/>
      <sheetName val="재료계"/>
      <sheetName val="직재"/>
      <sheetName val="간재"/>
      <sheetName val="노무"/>
      <sheetName val="노임단가"/>
      <sheetName val="工간노율"/>
      <sheetName val="경비"/>
      <sheetName val="工경비율"/>
      <sheetName val="工완성공사율"/>
      <sheetName val="工산재율"/>
      <sheetName val="工안전관리율"/>
      <sheetName val="운반"/>
      <sheetName val="수리수선"/>
      <sheetName val="수선비견적"/>
      <sheetName val="工관리비율"/>
      <sheetName val="제총괄"/>
      <sheetName val="제-재료계"/>
      <sheetName val="제직재"/>
      <sheetName val="제일"/>
      <sheetName val="생산수량"/>
      <sheetName val="설직재-1"/>
      <sheetName val="경"/>
      <sheetName val="과천MAIN"/>
      <sheetName val="연부97-1"/>
      <sheetName val="일위대가목록"/>
      <sheetName val="교각(P1)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결과"/>
      <sheetName val="총괄"/>
      <sheetName val="재료계"/>
      <sheetName val="직재"/>
      <sheetName val="간재"/>
      <sheetName val="노무"/>
      <sheetName val="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비율"/>
      <sheetName val="결과"/>
      <sheetName val="총괄"/>
      <sheetName val="재료계"/>
      <sheetName val="직재"/>
      <sheetName val="간재"/>
      <sheetName val="노무"/>
      <sheetName val="일위"/>
      <sheetName val="노임단가"/>
      <sheetName val="工간노율"/>
      <sheetName val="경비"/>
      <sheetName val="工경비율"/>
      <sheetName val="工완성공사율"/>
      <sheetName val="工산재율"/>
      <sheetName val="工안전관리율"/>
      <sheetName val="운반"/>
      <sheetName val="수리수선"/>
      <sheetName val="수선비견적"/>
      <sheetName val="工관리비율"/>
      <sheetName val="제총괄"/>
      <sheetName val="제-재료계"/>
      <sheetName val="제직재"/>
      <sheetName val="제-노임"/>
      <sheetName val="설직재-1"/>
      <sheetName val="N賃率-職"/>
      <sheetName val="dt0301"/>
      <sheetName val="dtt0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A製總"/>
      <sheetName val="I一般比"/>
      <sheetName val="IS"/>
      <sheetName val="J間材"/>
      <sheetName val="J輸入計"/>
      <sheetName val="J輸入率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直材4"/>
      <sheetName val="원가 (2)"/>
      <sheetName val="N賃率-職"/>
      <sheetName val="Price List"/>
      <sheetName val="일위"/>
      <sheetName val="I一般比"/>
      <sheetName val="G.R300경비"/>
      <sheetName val="DATA"/>
      <sheetName val="기존단가 (2)"/>
    </sheetNames>
    <sheetDataSet>
      <sheetData sheetId="0" refreshError="1">
        <row r="5">
          <cell r="G5" t="str">
            <v xml:space="preserve">  수      입      재      료      단      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단가대비표"/>
      <sheetName val="견적대비표"/>
      <sheetName val="내역서"/>
      <sheetName val="PANEL 중량산출"/>
      <sheetName val="중량산출"/>
      <sheetName val="I一般比"/>
      <sheetName val="직노"/>
      <sheetName val="01"/>
      <sheetName val="일위"/>
      <sheetName val="토공총괄표"/>
      <sheetName val="공사원가계산서"/>
      <sheetName val="내역서1999.8최종"/>
      <sheetName val="소일위대가코드표"/>
      <sheetName val="구조물철거타공정이월"/>
      <sheetName val="N賃率-職"/>
    </sheetNames>
    <sheetDataSet>
      <sheetData sheetId="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A製總"/>
      <sheetName val="I一般比"/>
      <sheetName val="IS"/>
      <sheetName val="J間材"/>
      <sheetName val="J輸入計"/>
      <sheetName val="J輸入率1"/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A4-結果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</sheetNames>
    <sheetDataSet>
      <sheetData sheetId="0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호기일지"/>
      <sheetName val="자료업체"/>
      <sheetName val="설비목비율"/>
      <sheetName val="요청목록"/>
      <sheetName val="표지"/>
      <sheetName val="비율"/>
      <sheetName val="신호결과"/>
      <sheetName val="Sheet1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완성공사율(2)"/>
      <sheetName val="工산재율"/>
      <sheetName val="工안전관리율"/>
      <sheetName val="설운반"/>
      <sheetName val="설-폐기"/>
      <sheetName val="설감가"/>
      <sheetName val="工관리비율"/>
      <sheetName val="제비목비율 "/>
      <sheetName val="제총괄"/>
      <sheetName val="제-직재집"/>
      <sheetName val="제직재"/>
      <sheetName val="I一般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설직재-1"/>
    </sheetNames>
    <sheetDataSet>
      <sheetData sheetId="0"/>
      <sheetData sheetId="1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안"/>
      <sheetName val="원가계산"/>
      <sheetName val="2안"/>
      <sheetName val="3안"/>
      <sheetName val="I一般比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laroux"/>
      <sheetName val="내역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데이타"/>
      <sheetName val="식재인부"/>
      <sheetName val="신우"/>
      <sheetName val="1안"/>
      <sheetName val="I一般比"/>
      <sheetName val="5.모델링"/>
      <sheetName val="1.설계조건"/>
      <sheetName val="2.단면가정"/>
      <sheetName val="AS포장복구 "/>
      <sheetName val="집계표"/>
      <sheetName val="직재"/>
      <sheetName val="재집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922"/>
  <sheetViews>
    <sheetView showGridLines="0" tabSelected="1" workbookViewId="0">
      <selection activeCell="A2" sqref="A2:P2"/>
    </sheetView>
  </sheetViews>
  <sheetFormatPr defaultRowHeight="13.5"/>
  <cols>
    <col min="1" max="1" width="12.77734375" style="42" customWidth="1"/>
    <col min="2" max="2" width="10.88671875" style="42" customWidth="1"/>
    <col min="3" max="3" width="6.109375" style="42" customWidth="1"/>
    <col min="4" max="4" width="35.44140625" style="41" customWidth="1"/>
    <col min="5" max="5" width="18.88671875" style="41" customWidth="1"/>
    <col min="6" max="6" width="5.77734375" style="41" customWidth="1"/>
    <col min="7" max="10" width="11.21875" style="41" customWidth="1"/>
    <col min="11" max="11" width="7.44140625" style="41" customWidth="1"/>
    <col min="12" max="13" width="10.77734375" style="41" customWidth="1"/>
    <col min="14" max="14" width="9.33203125" style="43" customWidth="1"/>
    <col min="15" max="15" width="9.33203125" style="42" customWidth="1"/>
    <col min="16" max="16" width="9.33203125" customWidth="1"/>
  </cols>
  <sheetData>
    <row r="1" spans="1:17" ht="18.75">
      <c r="A1" s="144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7" ht="24">
      <c r="A2" s="154" t="s">
        <v>68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16"/>
    </row>
    <row r="3" spans="1:17">
      <c r="A3" s="3"/>
      <c r="B3" s="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6" t="s">
        <v>0</v>
      </c>
    </row>
    <row r="4" spans="1:17">
      <c r="A4" s="3"/>
      <c r="B4" s="3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5"/>
      <c r="O4" s="3"/>
      <c r="P4" s="6"/>
    </row>
    <row r="5" spans="1:17" ht="16.5">
      <c r="A5" s="104"/>
      <c r="B5" s="3"/>
      <c r="C5" s="3"/>
      <c r="D5" s="3"/>
      <c r="E5" s="4"/>
      <c r="F5" s="4"/>
      <c r="G5" s="4"/>
      <c r="H5" s="4"/>
      <c r="I5" s="4"/>
      <c r="J5" s="4"/>
      <c r="K5" s="4"/>
      <c r="L5" s="153" t="s">
        <v>93</v>
      </c>
      <c r="M5" s="153"/>
      <c r="N5" s="153"/>
      <c r="O5" s="153"/>
      <c r="P5" s="153"/>
    </row>
    <row r="6" spans="1:17" ht="14.25">
      <c r="A6" s="105"/>
      <c r="B6" s="8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99"/>
      <c r="O6" s="100"/>
      <c r="P6" s="101"/>
    </row>
    <row r="7" spans="1:17" ht="18" customHeight="1">
      <c r="A7" s="148" t="s">
        <v>71</v>
      </c>
      <c r="B7" s="149" t="s">
        <v>1</v>
      </c>
      <c r="C7" s="149" t="s">
        <v>2</v>
      </c>
      <c r="D7" s="149" t="s">
        <v>3</v>
      </c>
      <c r="E7" s="149" t="s">
        <v>4</v>
      </c>
      <c r="F7" s="149" t="s">
        <v>5</v>
      </c>
      <c r="G7" s="152" t="s">
        <v>70</v>
      </c>
      <c r="H7" s="150"/>
      <c r="I7" s="150"/>
      <c r="J7" s="150"/>
      <c r="K7" s="150"/>
      <c r="L7" s="155" t="s">
        <v>6</v>
      </c>
      <c r="M7" s="155"/>
      <c r="N7" s="155" t="s">
        <v>66</v>
      </c>
      <c r="O7" s="150"/>
      <c r="P7" s="150"/>
    </row>
    <row r="8" spans="1:17" ht="18" customHeight="1">
      <c r="A8" s="149"/>
      <c r="B8" s="149"/>
      <c r="C8" s="149"/>
      <c r="D8" s="150"/>
      <c r="E8" s="150"/>
      <c r="F8" s="150"/>
      <c r="G8" s="149" t="s">
        <v>7</v>
      </c>
      <c r="H8" s="149"/>
      <c r="I8" s="149" t="s">
        <v>8</v>
      </c>
      <c r="J8" s="149"/>
      <c r="K8" s="148" t="s">
        <v>69</v>
      </c>
      <c r="L8" s="156" t="s">
        <v>76</v>
      </c>
      <c r="M8" s="147" t="s">
        <v>77</v>
      </c>
      <c r="N8" s="147" t="s">
        <v>78</v>
      </c>
      <c r="O8" s="147" t="s">
        <v>79</v>
      </c>
      <c r="P8" s="151" t="s">
        <v>80</v>
      </c>
    </row>
    <row r="9" spans="1:17" ht="40.5" customHeight="1">
      <c r="A9" s="149"/>
      <c r="B9" s="149"/>
      <c r="C9" s="149"/>
      <c r="D9" s="150"/>
      <c r="E9" s="150"/>
      <c r="F9" s="150"/>
      <c r="G9" s="115" t="s">
        <v>73</v>
      </c>
      <c r="H9" s="102" t="s">
        <v>74</v>
      </c>
      <c r="I9" s="102" t="s">
        <v>75</v>
      </c>
      <c r="J9" s="102" t="s">
        <v>66</v>
      </c>
      <c r="K9" s="150"/>
      <c r="L9" s="150"/>
      <c r="M9" s="150"/>
      <c r="N9" s="148"/>
      <c r="O9" s="148"/>
      <c r="P9" s="151"/>
    </row>
    <row r="10" spans="1:17" ht="18" customHeight="1">
      <c r="A10" s="106"/>
      <c r="B10" s="85"/>
      <c r="C10" s="85"/>
      <c r="D10" s="85"/>
      <c r="E10" s="85"/>
      <c r="F10" s="85"/>
      <c r="G10" s="86"/>
      <c r="H10" s="87"/>
      <c r="I10" s="87"/>
      <c r="J10" s="87"/>
      <c r="K10" s="88"/>
      <c r="L10" s="89"/>
      <c r="M10" s="90"/>
      <c r="N10" s="90"/>
      <c r="O10" s="89"/>
      <c r="P10" s="91" t="str">
        <f>IFERROR(ROUND(O10/N10*100,1)-100,"")</f>
        <v/>
      </c>
    </row>
    <row r="11" spans="1:17" ht="18" customHeight="1">
      <c r="A11" s="106" t="s">
        <v>72</v>
      </c>
      <c r="B11" s="85" t="s">
        <v>9</v>
      </c>
      <c r="C11" s="85" t="s">
        <v>10</v>
      </c>
      <c r="D11" s="85" t="s">
        <v>11</v>
      </c>
      <c r="E11" s="85" t="s">
        <v>12</v>
      </c>
      <c r="F11" s="92" t="s">
        <v>13</v>
      </c>
      <c r="G11" s="86">
        <v>4227000</v>
      </c>
      <c r="H11" s="87">
        <v>14160450</v>
      </c>
      <c r="I11" s="87">
        <v>4000000</v>
      </c>
      <c r="J11" s="87">
        <v>12200000</v>
      </c>
      <c r="K11" s="88">
        <f>ROUND(J11/H11*100,1)</f>
        <v>86.2</v>
      </c>
      <c r="L11" s="89">
        <v>3350</v>
      </c>
      <c r="M11" s="90">
        <v>3400</v>
      </c>
      <c r="N11" s="90">
        <f>ROUND(G11*L11/1000,0)</f>
        <v>14160450</v>
      </c>
      <c r="O11" s="89">
        <f>ROUND(G11*M11/1000,0)</f>
        <v>14371800</v>
      </c>
      <c r="P11" s="91">
        <f>ROUND(O11/N11*100,1)-100</f>
        <v>1.5</v>
      </c>
    </row>
    <row r="12" spans="1:17" ht="18" customHeight="1">
      <c r="A12" s="106"/>
      <c r="B12" s="85"/>
      <c r="C12" s="85"/>
      <c r="D12" s="85"/>
      <c r="E12" s="85"/>
      <c r="F12" s="92"/>
      <c r="G12" s="86"/>
      <c r="H12" s="87"/>
      <c r="I12" s="87"/>
      <c r="J12" s="87"/>
      <c r="K12" s="88"/>
      <c r="L12" s="89"/>
      <c r="M12" s="90"/>
      <c r="N12" s="90"/>
      <c r="O12" s="89"/>
      <c r="P12" s="91"/>
    </row>
    <row r="13" spans="1:17" ht="18" customHeight="1">
      <c r="A13" s="106"/>
      <c r="B13" s="85"/>
      <c r="C13" s="85"/>
      <c r="D13" s="85"/>
      <c r="E13" s="85"/>
      <c r="F13" s="92"/>
      <c r="G13" s="86"/>
      <c r="H13" s="87"/>
      <c r="I13" s="87"/>
      <c r="J13" s="87"/>
      <c r="K13" s="88"/>
      <c r="L13" s="89"/>
      <c r="M13" s="90"/>
      <c r="N13" s="90"/>
      <c r="O13" s="89"/>
      <c r="P13" s="91"/>
    </row>
    <row r="14" spans="1:17" s="9" customFormat="1" ht="18" customHeight="1">
      <c r="A14" s="92"/>
      <c r="B14" s="111"/>
      <c r="C14" s="111"/>
      <c r="D14" s="114"/>
      <c r="E14" s="92"/>
      <c r="F14" s="92"/>
      <c r="G14" s="86"/>
      <c r="H14" s="87"/>
      <c r="I14" s="87"/>
      <c r="J14" s="87"/>
      <c r="K14" s="88"/>
      <c r="L14" s="89"/>
      <c r="M14" s="90"/>
      <c r="N14" s="90"/>
      <c r="O14" s="89"/>
      <c r="P14" s="91"/>
    </row>
    <row r="15" spans="1:17" ht="18" customHeight="1">
      <c r="A15" s="106"/>
      <c r="B15" s="85"/>
      <c r="C15" s="85"/>
      <c r="D15" s="85"/>
      <c r="E15" s="85"/>
      <c r="F15" s="85"/>
      <c r="G15" s="86"/>
      <c r="H15" s="87"/>
      <c r="I15" s="87"/>
      <c r="J15" s="87"/>
      <c r="K15" s="88"/>
      <c r="L15" s="89"/>
      <c r="M15" s="90"/>
      <c r="N15" s="90"/>
      <c r="O15" s="89"/>
      <c r="P15" s="91"/>
    </row>
    <row r="16" spans="1:17" ht="18" customHeight="1">
      <c r="A16" s="106"/>
      <c r="B16" s="85"/>
      <c r="C16" s="85"/>
      <c r="D16" s="85"/>
      <c r="E16" s="85"/>
      <c r="F16" s="85"/>
      <c r="G16" s="86"/>
      <c r="H16" s="87"/>
      <c r="I16" s="87"/>
      <c r="J16" s="87"/>
      <c r="K16" s="88"/>
      <c r="L16" s="89"/>
      <c r="M16" s="90"/>
      <c r="N16" s="90"/>
      <c r="O16" s="89"/>
      <c r="P16" s="91"/>
    </row>
    <row r="17" spans="1:16" s="9" customFormat="1" ht="18" customHeight="1">
      <c r="A17" s="92"/>
      <c r="B17" s="92"/>
      <c r="C17" s="92"/>
      <c r="D17" s="92"/>
      <c r="E17" s="92"/>
      <c r="F17" s="92"/>
      <c r="G17" s="93"/>
      <c r="H17" s="93"/>
      <c r="I17" s="93"/>
      <c r="J17" s="93"/>
      <c r="K17" s="94"/>
      <c r="L17" s="95"/>
      <c r="M17" s="96"/>
      <c r="N17" s="96"/>
      <c r="O17" s="95"/>
      <c r="P17" s="97"/>
    </row>
    <row r="18" spans="1:16" s="9" customFormat="1" ht="18" customHeight="1">
      <c r="A18" s="92"/>
      <c r="B18" s="92"/>
      <c r="C18" s="92"/>
      <c r="D18" s="92"/>
      <c r="E18" s="92"/>
      <c r="F18" s="92"/>
      <c r="G18" s="93"/>
      <c r="H18" s="93"/>
      <c r="I18" s="93"/>
      <c r="J18" s="93"/>
      <c r="K18" s="94"/>
      <c r="L18" s="95"/>
      <c r="M18" s="96"/>
      <c r="N18" s="96"/>
      <c r="O18" s="95"/>
      <c r="P18" s="97"/>
    </row>
    <row r="19" spans="1:16" s="9" customFormat="1" ht="18" customHeight="1">
      <c r="A19" s="92"/>
      <c r="B19" s="92"/>
      <c r="C19" s="92"/>
      <c r="D19" s="92"/>
      <c r="E19" s="92"/>
      <c r="F19" s="92"/>
      <c r="G19" s="93"/>
      <c r="H19" s="93"/>
      <c r="I19" s="93"/>
      <c r="J19" s="93"/>
      <c r="K19" s="94"/>
      <c r="L19" s="95"/>
      <c r="M19" s="96"/>
      <c r="N19" s="96"/>
      <c r="O19" s="95"/>
      <c r="P19" s="97"/>
    </row>
    <row r="20" spans="1:16" s="9" customFormat="1" ht="18" customHeight="1">
      <c r="A20" s="92"/>
      <c r="B20" s="92"/>
      <c r="C20" s="92"/>
      <c r="D20" s="92"/>
      <c r="E20" s="92"/>
      <c r="F20" s="92"/>
      <c r="G20" s="93"/>
      <c r="H20" s="93"/>
      <c r="I20" s="93"/>
      <c r="J20" s="93"/>
      <c r="K20" s="94"/>
      <c r="L20" s="95"/>
      <c r="M20" s="96"/>
      <c r="N20" s="96"/>
      <c r="O20" s="95"/>
      <c r="P20" s="97"/>
    </row>
    <row r="21" spans="1:16" s="9" customFormat="1" ht="18" customHeight="1">
      <c r="A21" s="92"/>
      <c r="B21" s="92"/>
      <c r="C21" s="92"/>
      <c r="D21" s="92"/>
      <c r="E21" s="92"/>
      <c r="F21" s="92"/>
      <c r="G21" s="93"/>
      <c r="H21" s="93"/>
      <c r="I21" s="93"/>
      <c r="J21" s="93"/>
      <c r="K21" s="94"/>
      <c r="L21" s="95"/>
      <c r="M21" s="96"/>
      <c r="N21" s="96"/>
      <c r="O21" s="95"/>
      <c r="P21" s="97"/>
    </row>
    <row r="22" spans="1:16" s="10" customFormat="1" ht="18" customHeight="1">
      <c r="A22" s="92"/>
      <c r="B22" s="92"/>
      <c r="C22" s="92"/>
      <c r="D22" s="92"/>
      <c r="E22" s="92"/>
      <c r="F22" s="92"/>
      <c r="G22" s="93"/>
      <c r="H22" s="93"/>
      <c r="I22" s="93"/>
      <c r="J22" s="93"/>
      <c r="K22" s="94"/>
      <c r="L22" s="95"/>
      <c r="M22" s="96"/>
      <c r="N22" s="96"/>
      <c r="O22" s="95"/>
      <c r="P22" s="97"/>
    </row>
    <row r="23" spans="1:16" ht="18" customHeight="1">
      <c r="A23" s="107"/>
      <c r="B23" s="92"/>
      <c r="C23" s="92"/>
      <c r="D23" s="92"/>
      <c r="E23" s="92"/>
      <c r="F23" s="92"/>
      <c r="G23" s="98"/>
      <c r="H23" s="93"/>
      <c r="I23" s="93"/>
      <c r="J23" s="93"/>
      <c r="K23" s="94" t="str">
        <f>IFERROR(ROUND(J23/H23*100,1),"")</f>
        <v/>
      </c>
      <c r="L23" s="95"/>
      <c r="M23" s="96"/>
      <c r="N23" s="96"/>
      <c r="O23" s="95"/>
      <c r="P23" s="97"/>
    </row>
    <row r="24" spans="1:16" ht="18" customHeight="1">
      <c r="A24" s="117" t="s">
        <v>14</v>
      </c>
      <c r="B24" s="117"/>
      <c r="C24" s="117"/>
      <c r="D24" s="118"/>
      <c r="E24" s="118"/>
      <c r="F24" s="117"/>
      <c r="G24" s="119">
        <f>SUM(G10:G23)</f>
        <v>4227000</v>
      </c>
      <c r="H24" s="119">
        <f>SUM(H10:H23)</f>
        <v>14160450</v>
      </c>
      <c r="I24" s="119">
        <f>SUM(I10:I23)</f>
        <v>4000000</v>
      </c>
      <c r="J24" s="119">
        <f>SUM(J10:J23)</f>
        <v>12200000</v>
      </c>
      <c r="K24" s="120">
        <f>ROUND(J24/H24*100,1)</f>
        <v>86.2</v>
      </c>
      <c r="L24" s="121"/>
      <c r="M24" s="121"/>
      <c r="N24" s="121">
        <f>SUM(N10:N23)</f>
        <v>14160450</v>
      </c>
      <c r="O24" s="121">
        <f>SUM(O10:O23)</f>
        <v>14371800</v>
      </c>
      <c r="P24" s="122">
        <f>ROUND(O24/N24*100,1)-100</f>
        <v>1.5</v>
      </c>
    </row>
    <row r="25" spans="1:16" ht="16.5">
      <c r="A25" s="103" t="s">
        <v>81</v>
      </c>
      <c r="B25" s="112"/>
      <c r="C25" s="112"/>
      <c r="D25" s="12"/>
      <c r="E25" s="12"/>
      <c r="F25" s="12"/>
      <c r="G25" s="12"/>
      <c r="H25" s="13"/>
      <c r="I25" s="14"/>
      <c r="J25" s="14"/>
      <c r="K25" s="14"/>
      <c r="L25" s="14"/>
      <c r="M25" s="14"/>
      <c r="N25" s="15"/>
      <c r="O25" s="15"/>
      <c r="P25" s="15"/>
    </row>
    <row r="26" spans="1:16" ht="16.5">
      <c r="A26" s="103" t="s">
        <v>82</v>
      </c>
      <c r="B26" s="112"/>
      <c r="C26" s="112"/>
      <c r="D26" s="12"/>
      <c r="E26" s="12"/>
      <c r="F26" s="12"/>
      <c r="G26" s="15"/>
      <c r="H26" s="15"/>
      <c r="I26" s="14"/>
      <c r="J26" s="14"/>
      <c r="K26" s="13"/>
      <c r="L26" s="14"/>
      <c r="M26" s="14"/>
      <c r="N26" s="14"/>
      <c r="O26" s="14"/>
      <c r="P26" s="14"/>
    </row>
    <row r="27" spans="1:16" ht="16.5">
      <c r="A27" s="103" t="s">
        <v>83</v>
      </c>
      <c r="B27" s="112"/>
      <c r="C27" s="112"/>
      <c r="D27" s="12"/>
      <c r="E27" s="12"/>
      <c r="F27" s="15"/>
      <c r="G27" s="15"/>
      <c r="H27" s="15"/>
      <c r="I27" s="14"/>
      <c r="J27" s="14"/>
      <c r="K27" s="13"/>
      <c r="L27" s="14"/>
      <c r="M27" s="14"/>
      <c r="N27" s="14"/>
      <c r="O27" s="14"/>
      <c r="P27" s="14"/>
    </row>
    <row r="28" spans="1:16">
      <c r="A28" s="11"/>
      <c r="B28" s="112"/>
      <c r="C28" s="112"/>
      <c r="D28" s="12"/>
      <c r="E28" s="12"/>
      <c r="F28" s="12"/>
      <c r="G28" s="15"/>
      <c r="H28" s="12"/>
      <c r="I28" s="14"/>
      <c r="J28" s="14"/>
      <c r="K28" s="13"/>
      <c r="L28" s="14"/>
      <c r="M28" s="14"/>
      <c r="N28" s="14"/>
      <c r="O28" s="14"/>
      <c r="P28" s="14"/>
    </row>
    <row r="29" spans="1:16">
      <c r="A29" s="108"/>
      <c r="B29" s="113"/>
      <c r="C29" s="113"/>
      <c r="D29" s="16"/>
      <c r="E29" s="16"/>
      <c r="F29" s="16"/>
      <c r="G29" s="16"/>
      <c r="H29" s="16"/>
      <c r="I29" s="17"/>
      <c r="J29" s="17"/>
      <c r="K29" s="18"/>
      <c r="L29" s="17"/>
      <c r="M29" s="17"/>
      <c r="N29" s="17"/>
      <c r="O29" s="17"/>
      <c r="P29" s="17"/>
    </row>
    <row r="30" spans="1:16">
      <c r="A30" s="109"/>
      <c r="B30" s="113"/>
      <c r="C30" s="113"/>
      <c r="D30" s="16"/>
      <c r="E30" s="16"/>
      <c r="F30" s="16"/>
      <c r="G30" s="16"/>
      <c r="H30" s="16"/>
      <c r="I30" s="17"/>
      <c r="J30" s="17"/>
      <c r="K30" s="18"/>
      <c r="L30" s="17"/>
      <c r="M30" s="17"/>
      <c r="N30" s="17"/>
      <c r="O30" s="17"/>
      <c r="P30" s="17"/>
    </row>
    <row r="31" spans="1:16">
      <c r="A31" s="109"/>
      <c r="B31" s="113"/>
      <c r="C31" s="113"/>
      <c r="D31" s="16"/>
      <c r="E31" s="16"/>
      <c r="F31" s="16"/>
      <c r="G31" s="16"/>
      <c r="H31" s="16"/>
      <c r="I31" s="17"/>
      <c r="J31" s="17"/>
      <c r="K31" s="18"/>
      <c r="L31" s="17"/>
      <c r="M31" s="17"/>
      <c r="N31" s="17"/>
      <c r="O31" s="17"/>
      <c r="P31" s="17"/>
    </row>
    <row r="32" spans="1:16">
      <c r="A32" s="109"/>
      <c r="B32" s="113"/>
      <c r="C32" s="113"/>
      <c r="D32" s="16"/>
      <c r="E32" s="16"/>
      <c r="F32" s="16"/>
      <c r="G32" s="16"/>
      <c r="H32" s="16"/>
      <c r="I32" s="17"/>
      <c r="J32" s="17"/>
      <c r="K32" s="18"/>
      <c r="L32" s="17"/>
      <c r="M32" s="17"/>
      <c r="N32" s="17"/>
      <c r="O32" s="17"/>
      <c r="P32" s="17"/>
    </row>
    <row r="33" spans="1:16">
      <c r="A33" s="109"/>
      <c r="B33" s="113"/>
      <c r="C33" s="113"/>
      <c r="D33" s="16"/>
      <c r="E33" s="16"/>
      <c r="F33" s="16"/>
      <c r="G33" s="16"/>
      <c r="H33" s="16"/>
      <c r="I33" s="17"/>
      <c r="J33" s="17"/>
      <c r="K33" s="18"/>
      <c r="L33" s="17"/>
      <c r="M33" s="17"/>
      <c r="N33" s="17"/>
      <c r="O33" s="17"/>
      <c r="P33" s="17"/>
    </row>
    <row r="34" spans="1:16">
      <c r="A34" s="109"/>
      <c r="B34" s="113"/>
      <c r="C34" s="113"/>
      <c r="D34" s="16"/>
      <c r="E34" s="16"/>
      <c r="F34" s="16"/>
      <c r="G34" s="16"/>
      <c r="H34" s="16"/>
      <c r="I34" s="17"/>
      <c r="J34" s="17"/>
      <c r="K34" s="18"/>
      <c r="L34" s="17"/>
      <c r="M34" s="17"/>
      <c r="N34" s="17"/>
      <c r="O34" s="17"/>
      <c r="P34" s="17"/>
    </row>
    <row r="35" spans="1:16">
      <c r="A35" s="109"/>
      <c r="B35" s="113"/>
      <c r="C35" s="113"/>
      <c r="D35" s="16"/>
      <c r="E35" s="16"/>
      <c r="F35" s="16"/>
      <c r="G35" s="16"/>
      <c r="H35" s="16"/>
      <c r="I35" s="17"/>
      <c r="J35" s="17"/>
      <c r="K35" s="18"/>
      <c r="L35" s="17"/>
      <c r="M35" s="17"/>
      <c r="N35" s="17"/>
      <c r="O35" s="17"/>
      <c r="P35" s="17"/>
    </row>
    <row r="36" spans="1:16">
      <c r="A36" s="109"/>
      <c r="B36" s="113"/>
      <c r="C36" s="113"/>
      <c r="D36" s="16"/>
      <c r="E36" s="16"/>
      <c r="F36" s="16"/>
      <c r="G36" s="16"/>
      <c r="H36" s="16"/>
      <c r="I36" s="17"/>
      <c r="J36" s="17"/>
      <c r="K36" s="18"/>
      <c r="L36" s="17"/>
      <c r="M36" s="17"/>
      <c r="N36" s="17"/>
      <c r="O36" s="17"/>
      <c r="P36" s="17"/>
    </row>
    <row r="37" spans="1:16">
      <c r="A37" s="109"/>
      <c r="B37" s="113"/>
      <c r="C37" s="113"/>
      <c r="D37" s="16"/>
      <c r="E37" s="16"/>
      <c r="F37" s="16"/>
      <c r="G37" s="16"/>
      <c r="H37" s="16"/>
      <c r="I37" s="17"/>
      <c r="J37" s="17"/>
      <c r="K37" s="18"/>
      <c r="L37" s="17"/>
      <c r="M37" s="17"/>
      <c r="N37" s="17"/>
      <c r="O37" s="17"/>
      <c r="P37" s="17"/>
    </row>
    <row r="38" spans="1:16">
      <c r="A38" s="109"/>
      <c r="B38" s="113"/>
      <c r="C38" s="113"/>
      <c r="D38" s="16"/>
      <c r="E38" s="16"/>
      <c r="F38" s="16"/>
      <c r="G38" s="16"/>
      <c r="H38" s="16"/>
      <c r="I38" s="17"/>
      <c r="J38" s="17"/>
      <c r="K38" s="18"/>
      <c r="L38" s="17"/>
      <c r="M38" s="17"/>
      <c r="N38" s="17"/>
      <c r="O38" s="17"/>
      <c r="P38" s="17"/>
    </row>
    <row r="39" spans="1:16">
      <c r="A39" s="109"/>
      <c r="B39" s="113"/>
      <c r="C39" s="113"/>
      <c r="D39" s="16"/>
      <c r="E39" s="16"/>
      <c r="F39" s="16"/>
      <c r="G39" s="16"/>
      <c r="H39" s="16"/>
      <c r="I39" s="17"/>
      <c r="J39" s="17"/>
      <c r="K39" s="18"/>
      <c r="L39" s="17"/>
      <c r="M39" s="17"/>
      <c r="N39" s="17"/>
      <c r="O39" s="17"/>
      <c r="P39" s="17"/>
    </row>
    <row r="40" spans="1:16">
      <c r="A40" s="109"/>
      <c r="B40" s="113"/>
      <c r="C40" s="113"/>
      <c r="D40" s="16"/>
      <c r="E40" s="16"/>
      <c r="F40" s="16"/>
      <c r="G40" s="16"/>
      <c r="H40" s="16"/>
      <c r="I40" s="17"/>
      <c r="J40" s="17"/>
      <c r="K40" s="18"/>
      <c r="L40" s="17"/>
      <c r="M40" s="17"/>
      <c r="N40" s="17"/>
      <c r="O40" s="17"/>
      <c r="P40" s="17"/>
    </row>
    <row r="41" spans="1:16">
      <c r="A41" s="109"/>
      <c r="B41" s="113"/>
      <c r="C41" s="113"/>
      <c r="D41" s="16"/>
      <c r="E41" s="16"/>
      <c r="F41" s="16"/>
      <c r="G41" s="16"/>
      <c r="H41" s="16"/>
      <c r="I41" s="17"/>
      <c r="J41" s="17"/>
      <c r="K41" s="18"/>
      <c r="L41" s="17"/>
      <c r="M41" s="17"/>
      <c r="N41" s="17"/>
      <c r="O41" s="17"/>
      <c r="P41" s="17"/>
    </row>
    <row r="42" spans="1:16">
      <c r="A42" s="109"/>
      <c r="B42" s="113"/>
      <c r="C42" s="113"/>
      <c r="D42" s="16"/>
      <c r="E42" s="16"/>
      <c r="F42" s="16"/>
      <c r="G42" s="16"/>
      <c r="H42" s="16"/>
      <c r="I42" s="17"/>
      <c r="J42" s="17"/>
      <c r="K42" s="18"/>
      <c r="L42" s="17"/>
      <c r="M42" s="17"/>
      <c r="N42" s="17"/>
      <c r="O42" s="17"/>
      <c r="P42" s="17"/>
    </row>
    <row r="43" spans="1:16">
      <c r="A43" s="109"/>
      <c r="B43" s="113"/>
      <c r="C43" s="113"/>
      <c r="D43" s="16"/>
      <c r="E43" s="16"/>
      <c r="F43" s="16"/>
      <c r="G43" s="16"/>
      <c r="H43" s="16"/>
      <c r="I43" s="17"/>
      <c r="J43" s="17"/>
      <c r="K43" s="18"/>
      <c r="L43" s="17"/>
      <c r="M43" s="17"/>
      <c r="N43" s="17"/>
      <c r="O43" s="17"/>
      <c r="P43" s="17"/>
    </row>
    <row r="44" spans="1:16">
      <c r="A44" s="109"/>
      <c r="B44" s="113"/>
      <c r="C44" s="113"/>
      <c r="D44" s="16"/>
      <c r="E44" s="16"/>
      <c r="F44" s="16"/>
      <c r="G44" s="16"/>
      <c r="H44" s="16"/>
      <c r="I44" s="17"/>
      <c r="J44" s="17"/>
      <c r="K44" s="18"/>
      <c r="L44" s="17"/>
      <c r="M44" s="17"/>
      <c r="N44" s="17"/>
      <c r="O44" s="17"/>
      <c r="P44" s="17"/>
    </row>
    <row r="45" spans="1:16">
      <c r="A45" s="109"/>
      <c r="B45" s="113"/>
      <c r="C45" s="113"/>
      <c r="D45" s="16"/>
      <c r="E45" s="16"/>
      <c r="F45" s="16"/>
      <c r="G45" s="16"/>
      <c r="H45" s="16"/>
      <c r="I45" s="17"/>
      <c r="J45" s="17"/>
      <c r="K45" s="18"/>
      <c r="L45" s="17"/>
      <c r="M45" s="17"/>
      <c r="N45" s="17"/>
      <c r="O45" s="17"/>
      <c r="P45" s="17"/>
    </row>
    <row r="46" spans="1:16">
      <c r="A46" s="109"/>
      <c r="B46" s="113"/>
      <c r="C46" s="113"/>
      <c r="D46" s="16"/>
      <c r="E46" s="16"/>
      <c r="F46" s="16"/>
      <c r="G46" s="16"/>
      <c r="H46" s="16"/>
      <c r="I46" s="17"/>
      <c r="J46" s="17"/>
      <c r="K46" s="18"/>
      <c r="L46" s="17"/>
      <c r="M46" s="17"/>
      <c r="N46" s="17"/>
      <c r="O46" s="17"/>
      <c r="P46" s="17"/>
    </row>
    <row r="47" spans="1:16">
      <c r="A47" s="109"/>
      <c r="B47" s="113"/>
      <c r="C47" s="113"/>
      <c r="D47" s="16"/>
      <c r="E47" s="16"/>
      <c r="F47" s="16"/>
      <c r="G47" s="16"/>
      <c r="H47" s="16"/>
      <c r="I47" s="17"/>
      <c r="J47" s="17"/>
      <c r="K47" s="18"/>
      <c r="L47" s="17"/>
      <c r="M47" s="17"/>
      <c r="N47" s="17"/>
      <c r="O47" s="17"/>
      <c r="P47" s="17"/>
    </row>
    <row r="48" spans="1:16">
      <c r="A48" s="109"/>
      <c r="B48" s="113"/>
      <c r="C48" s="113"/>
      <c r="D48" s="16"/>
      <c r="E48" s="16"/>
      <c r="F48" s="16"/>
      <c r="G48" s="16"/>
      <c r="H48" s="16"/>
      <c r="I48" s="17"/>
      <c r="J48" s="17"/>
      <c r="K48" s="18"/>
      <c r="L48" s="17"/>
      <c r="M48" s="17"/>
      <c r="N48" s="17"/>
      <c r="O48" s="17"/>
      <c r="P48" s="17"/>
    </row>
    <row r="49" spans="1:16">
      <c r="A49" s="109"/>
      <c r="B49" s="113"/>
      <c r="C49" s="113"/>
      <c r="D49" s="16"/>
      <c r="E49" s="16"/>
      <c r="F49" s="16"/>
      <c r="G49" s="16"/>
      <c r="H49" s="16"/>
      <c r="I49" s="17"/>
      <c r="J49" s="17"/>
      <c r="K49" s="18"/>
      <c r="L49" s="17"/>
      <c r="M49" s="17"/>
      <c r="N49" s="17"/>
      <c r="O49" s="17"/>
      <c r="P49" s="17"/>
    </row>
    <row r="50" spans="1:16">
      <c r="A50" s="109"/>
      <c r="B50" s="113"/>
      <c r="C50" s="113"/>
      <c r="D50" s="16"/>
      <c r="E50" s="16"/>
      <c r="F50" s="16"/>
      <c r="G50" s="16"/>
      <c r="H50" s="16"/>
      <c r="I50" s="17"/>
      <c r="J50" s="17"/>
      <c r="K50" s="18"/>
      <c r="L50" s="17"/>
      <c r="M50" s="17"/>
      <c r="N50" s="17"/>
      <c r="O50" s="17"/>
      <c r="P50" s="17"/>
    </row>
    <row r="51" spans="1:16">
      <c r="A51" s="109"/>
      <c r="B51" s="113"/>
      <c r="C51" s="113"/>
      <c r="D51" s="16"/>
      <c r="E51" s="16"/>
      <c r="F51" s="16"/>
      <c r="G51" s="16"/>
      <c r="H51" s="16"/>
      <c r="I51" s="17"/>
      <c r="J51" s="17"/>
      <c r="K51" s="18"/>
      <c r="L51" s="17"/>
      <c r="M51" s="17"/>
      <c r="N51" s="17"/>
      <c r="O51" s="17"/>
      <c r="P51" s="17"/>
    </row>
    <row r="52" spans="1:16">
      <c r="A52" s="109"/>
      <c r="B52" s="113"/>
      <c r="C52" s="113"/>
      <c r="D52" s="16"/>
      <c r="E52" s="16"/>
      <c r="F52" s="16"/>
      <c r="G52" s="16"/>
      <c r="H52" s="16"/>
      <c r="I52" s="17"/>
      <c r="J52" s="17"/>
      <c r="K52" s="18"/>
      <c r="L52" s="17"/>
      <c r="M52" s="17"/>
      <c r="N52" s="17"/>
      <c r="O52" s="17"/>
      <c r="P52" s="17"/>
    </row>
    <row r="53" spans="1:16">
      <c r="A53" s="109"/>
      <c r="B53" s="113"/>
      <c r="C53" s="113"/>
      <c r="D53" s="16"/>
      <c r="E53" s="16"/>
      <c r="F53" s="16"/>
      <c r="G53" s="16"/>
      <c r="H53" s="16"/>
      <c r="I53" s="17"/>
      <c r="J53" s="17"/>
      <c r="K53" s="18"/>
      <c r="L53" s="17"/>
      <c r="M53" s="17"/>
      <c r="N53" s="17"/>
      <c r="O53" s="17"/>
      <c r="P53" s="17"/>
    </row>
    <row r="54" spans="1:16">
      <c r="A54" s="109"/>
      <c r="B54" s="113"/>
      <c r="C54" s="113"/>
      <c r="D54" s="16"/>
      <c r="E54" s="16"/>
      <c r="F54" s="16"/>
      <c r="G54" s="16"/>
      <c r="H54" s="16"/>
      <c r="I54" s="17"/>
      <c r="J54" s="17"/>
      <c r="K54" s="18"/>
      <c r="L54" s="17"/>
      <c r="M54" s="17"/>
      <c r="N54" s="17"/>
      <c r="O54" s="17"/>
      <c r="P54" s="17"/>
    </row>
    <row r="55" spans="1:16">
      <c r="A55" s="109"/>
      <c r="B55" s="113"/>
      <c r="C55" s="113"/>
      <c r="D55" s="16"/>
      <c r="E55" s="16"/>
      <c r="F55" s="16"/>
      <c r="G55" s="16"/>
      <c r="H55" s="16"/>
      <c r="I55" s="17"/>
      <c r="J55" s="17"/>
      <c r="K55" s="18"/>
      <c r="L55" s="17"/>
      <c r="M55" s="17"/>
      <c r="N55" s="17"/>
      <c r="O55" s="17"/>
      <c r="P55" s="17"/>
    </row>
    <row r="56" spans="1:16">
      <c r="A56" s="109"/>
      <c r="B56" s="113"/>
      <c r="C56" s="113"/>
      <c r="D56" s="16"/>
      <c r="E56" s="16"/>
      <c r="F56" s="16"/>
      <c r="G56" s="16"/>
      <c r="H56" s="16"/>
      <c r="I56" s="17"/>
      <c r="J56" s="17"/>
      <c r="K56" s="18"/>
      <c r="L56" s="17"/>
      <c r="M56" s="17"/>
      <c r="N56" s="17"/>
      <c r="O56" s="17"/>
      <c r="P56" s="17"/>
    </row>
    <row r="57" spans="1:16">
      <c r="A57" s="109"/>
      <c r="B57" s="113"/>
      <c r="C57" s="113"/>
      <c r="D57" s="16"/>
      <c r="E57" s="16"/>
      <c r="F57" s="16"/>
      <c r="G57" s="16"/>
      <c r="H57" s="16"/>
      <c r="I57" s="17"/>
      <c r="J57" s="17"/>
      <c r="K57" s="18"/>
      <c r="L57" s="17"/>
      <c r="M57" s="17"/>
      <c r="N57" s="17"/>
      <c r="O57" s="17"/>
      <c r="P57" s="17"/>
    </row>
    <row r="58" spans="1:16">
      <c r="A58" s="109"/>
      <c r="B58" s="113"/>
      <c r="C58" s="113"/>
      <c r="D58" s="16"/>
      <c r="E58" s="16"/>
      <c r="F58" s="16"/>
      <c r="G58" s="16"/>
      <c r="H58" s="16"/>
      <c r="I58" s="17"/>
      <c r="J58" s="17"/>
      <c r="K58" s="18"/>
      <c r="L58" s="17"/>
      <c r="M58" s="17"/>
      <c r="N58" s="17"/>
      <c r="O58" s="17"/>
      <c r="P58" s="17"/>
    </row>
    <row r="59" spans="1:16">
      <c r="A59" s="109"/>
      <c r="B59" s="113"/>
      <c r="C59" s="113"/>
      <c r="D59" s="16"/>
      <c r="E59" s="16"/>
      <c r="F59" s="16"/>
      <c r="G59" s="16"/>
      <c r="H59" s="16"/>
      <c r="I59" s="17"/>
      <c r="J59" s="17"/>
      <c r="K59" s="18"/>
      <c r="L59" s="17"/>
      <c r="M59" s="17"/>
      <c r="N59" s="17"/>
      <c r="O59" s="17"/>
      <c r="P59" s="17"/>
    </row>
    <row r="60" spans="1:16">
      <c r="A60" s="109"/>
      <c r="B60" s="113"/>
      <c r="C60" s="113"/>
      <c r="D60" s="16"/>
      <c r="E60" s="16"/>
      <c r="F60" s="16"/>
      <c r="G60" s="16"/>
      <c r="H60" s="16"/>
      <c r="I60" s="17"/>
      <c r="J60" s="17"/>
      <c r="K60" s="18"/>
      <c r="L60" s="17"/>
      <c r="M60" s="17"/>
      <c r="N60" s="17"/>
      <c r="O60" s="17"/>
      <c r="P60" s="17"/>
    </row>
    <row r="61" spans="1:16">
      <c r="A61" s="109"/>
      <c r="B61" s="113"/>
      <c r="C61" s="113"/>
      <c r="D61" s="16"/>
      <c r="E61" s="16"/>
      <c r="F61" s="16"/>
      <c r="G61" s="16"/>
      <c r="H61" s="16"/>
      <c r="I61" s="17"/>
      <c r="J61" s="17"/>
      <c r="K61" s="18"/>
      <c r="L61" s="17"/>
      <c r="M61" s="17"/>
      <c r="N61" s="17"/>
      <c r="O61" s="17"/>
      <c r="P61" s="17"/>
    </row>
    <row r="62" spans="1:16">
      <c r="A62" s="109"/>
      <c r="B62" s="113"/>
      <c r="C62" s="113"/>
      <c r="D62" s="16"/>
      <c r="E62" s="16"/>
      <c r="F62" s="16"/>
      <c r="G62" s="16"/>
      <c r="H62" s="16"/>
      <c r="I62" s="17"/>
      <c r="J62" s="17"/>
      <c r="K62" s="18"/>
      <c r="L62" s="17"/>
      <c r="M62" s="17"/>
      <c r="N62" s="17"/>
      <c r="O62" s="17"/>
      <c r="P62" s="17"/>
    </row>
    <row r="63" spans="1:16">
      <c r="A63" s="109"/>
      <c r="B63" s="113"/>
      <c r="C63" s="113"/>
      <c r="D63" s="16"/>
      <c r="E63" s="16"/>
      <c r="F63" s="16"/>
      <c r="G63" s="16"/>
      <c r="H63" s="16"/>
      <c r="I63" s="17"/>
      <c r="J63" s="17"/>
      <c r="K63" s="18"/>
      <c r="L63" s="17"/>
      <c r="M63" s="17"/>
      <c r="N63" s="17"/>
      <c r="O63" s="17"/>
      <c r="P63" s="17"/>
    </row>
    <row r="64" spans="1:16">
      <c r="A64" s="109"/>
      <c r="B64" s="113"/>
      <c r="C64" s="113"/>
      <c r="D64" s="16"/>
      <c r="E64" s="16"/>
      <c r="F64" s="16"/>
      <c r="G64" s="16"/>
      <c r="H64" s="16"/>
      <c r="I64" s="17"/>
      <c r="J64" s="17"/>
      <c r="K64" s="18"/>
      <c r="L64" s="17"/>
      <c r="M64" s="17"/>
      <c r="N64" s="17"/>
      <c r="O64" s="17"/>
      <c r="P64" s="17"/>
    </row>
    <row r="65" spans="1:16">
      <c r="A65" s="109"/>
      <c r="B65" s="113"/>
      <c r="C65" s="113"/>
      <c r="D65" s="16"/>
      <c r="E65" s="16"/>
      <c r="F65" s="16"/>
      <c r="G65" s="16"/>
      <c r="H65" s="16"/>
      <c r="I65" s="17"/>
      <c r="J65" s="17"/>
      <c r="K65" s="18"/>
      <c r="L65" s="17"/>
      <c r="M65" s="17"/>
      <c r="N65" s="17"/>
      <c r="O65" s="17"/>
      <c r="P65" s="17"/>
    </row>
    <row r="66" spans="1:16">
      <c r="A66" s="109"/>
      <c r="B66" s="113"/>
      <c r="C66" s="113"/>
      <c r="D66" s="16"/>
      <c r="E66" s="16"/>
      <c r="F66" s="16"/>
      <c r="G66" s="16"/>
      <c r="H66" s="16"/>
      <c r="I66" s="17"/>
      <c r="J66" s="17"/>
      <c r="K66" s="18"/>
      <c r="L66" s="17"/>
      <c r="M66" s="17"/>
      <c r="N66" s="17"/>
      <c r="O66" s="17"/>
      <c r="P66" s="17"/>
    </row>
    <row r="67" spans="1:16">
      <c r="A67" s="109"/>
      <c r="B67" s="113"/>
      <c r="C67" s="113"/>
      <c r="D67" s="16"/>
      <c r="E67" s="16"/>
      <c r="F67" s="16"/>
      <c r="G67" s="16"/>
      <c r="H67" s="16"/>
      <c r="I67" s="17"/>
      <c r="J67" s="17"/>
      <c r="K67" s="18"/>
      <c r="L67" s="17"/>
      <c r="M67" s="17"/>
      <c r="N67" s="17"/>
      <c r="O67" s="17"/>
      <c r="P67" s="17"/>
    </row>
    <row r="68" spans="1:16">
      <c r="A68" s="109"/>
      <c r="B68" s="113"/>
      <c r="C68" s="113"/>
      <c r="D68" s="16"/>
      <c r="E68" s="16"/>
      <c r="F68" s="16"/>
      <c r="G68" s="16"/>
      <c r="H68" s="16"/>
      <c r="I68" s="17"/>
      <c r="J68" s="17"/>
      <c r="K68" s="18"/>
      <c r="L68" s="17"/>
      <c r="M68" s="17"/>
      <c r="N68" s="17"/>
      <c r="O68" s="17"/>
      <c r="P68" s="17"/>
    </row>
    <row r="69" spans="1:16">
      <c r="A69" s="109"/>
      <c r="B69" s="113"/>
      <c r="C69" s="113"/>
      <c r="D69" s="16"/>
      <c r="E69" s="16"/>
      <c r="F69" s="16"/>
      <c r="G69" s="16"/>
      <c r="H69" s="16"/>
      <c r="I69" s="17"/>
      <c r="J69" s="17"/>
      <c r="K69" s="18"/>
      <c r="L69" s="17"/>
      <c r="M69" s="17"/>
      <c r="N69" s="17"/>
      <c r="O69" s="17"/>
      <c r="P69" s="17"/>
    </row>
    <row r="70" spans="1:16">
      <c r="A70" s="109"/>
      <c r="B70" s="113"/>
      <c r="C70" s="113"/>
      <c r="D70" s="16"/>
      <c r="E70" s="16"/>
      <c r="F70" s="16"/>
      <c r="G70" s="16"/>
      <c r="H70" s="16"/>
      <c r="I70" s="17"/>
      <c r="J70" s="17"/>
      <c r="K70" s="18"/>
      <c r="L70" s="17"/>
      <c r="M70" s="17"/>
      <c r="N70" s="17"/>
      <c r="O70" s="17"/>
      <c r="P70" s="17"/>
    </row>
    <row r="71" spans="1:16">
      <c r="A71" s="109"/>
      <c r="B71" s="113"/>
      <c r="C71" s="113"/>
      <c r="D71" s="16"/>
      <c r="E71" s="16"/>
      <c r="F71" s="16"/>
      <c r="G71" s="16"/>
      <c r="H71" s="16"/>
      <c r="I71" s="17"/>
      <c r="J71" s="17"/>
      <c r="K71" s="18"/>
      <c r="L71" s="17"/>
      <c r="M71" s="17"/>
      <c r="N71" s="17"/>
      <c r="O71" s="17"/>
      <c r="P71" s="17"/>
    </row>
    <row r="72" spans="1:16">
      <c r="A72" s="109"/>
      <c r="B72" s="113"/>
      <c r="C72" s="113"/>
      <c r="D72" s="16"/>
      <c r="E72" s="16"/>
      <c r="F72" s="16"/>
      <c r="G72" s="16"/>
      <c r="H72" s="16"/>
      <c r="I72" s="17"/>
      <c r="J72" s="17"/>
      <c r="K72" s="18"/>
      <c r="L72" s="17"/>
      <c r="M72" s="17"/>
      <c r="N72" s="17"/>
      <c r="O72" s="17"/>
      <c r="P72" s="17"/>
    </row>
    <row r="73" spans="1:16">
      <c r="A73" s="109"/>
      <c r="B73" s="113"/>
      <c r="C73" s="113"/>
      <c r="D73" s="16"/>
      <c r="E73" s="16"/>
      <c r="F73" s="16"/>
      <c r="G73" s="16"/>
      <c r="H73" s="16"/>
      <c r="I73" s="17"/>
      <c r="J73" s="17"/>
      <c r="K73" s="18"/>
      <c r="L73" s="17"/>
      <c r="M73" s="17"/>
      <c r="N73" s="17"/>
      <c r="O73" s="17"/>
      <c r="P73" s="17"/>
    </row>
    <row r="74" spans="1:16">
      <c r="A74" s="109"/>
      <c r="B74" s="113"/>
      <c r="C74" s="113"/>
      <c r="D74" s="16"/>
      <c r="E74" s="16"/>
      <c r="F74" s="16"/>
      <c r="G74" s="16"/>
      <c r="H74" s="16"/>
      <c r="I74" s="17"/>
      <c r="J74" s="17"/>
      <c r="K74" s="18"/>
      <c r="L74" s="17"/>
      <c r="M74" s="17"/>
      <c r="N74" s="17"/>
      <c r="O74" s="17"/>
      <c r="P74" s="17"/>
    </row>
    <row r="75" spans="1:16">
      <c r="A75" s="109"/>
      <c r="B75" s="113"/>
      <c r="C75" s="113"/>
      <c r="D75" s="16"/>
      <c r="E75" s="16"/>
      <c r="F75" s="16"/>
      <c r="G75" s="16"/>
      <c r="H75" s="16"/>
      <c r="I75" s="17"/>
      <c r="J75" s="17"/>
      <c r="K75" s="18"/>
      <c r="L75" s="17"/>
      <c r="M75" s="17"/>
      <c r="N75" s="17"/>
      <c r="O75" s="17"/>
      <c r="P75" s="17"/>
    </row>
    <row r="76" spans="1:16">
      <c r="A76" s="109"/>
      <c r="B76" s="113"/>
      <c r="C76" s="113"/>
      <c r="D76" s="16"/>
      <c r="E76" s="16"/>
      <c r="F76" s="16"/>
      <c r="G76" s="16"/>
      <c r="H76" s="16"/>
      <c r="I76" s="17"/>
      <c r="J76" s="17"/>
      <c r="K76" s="18"/>
      <c r="L76" s="17"/>
      <c r="M76" s="17"/>
      <c r="N76" s="17"/>
      <c r="O76" s="17"/>
      <c r="P76" s="17"/>
    </row>
    <row r="77" spans="1:16">
      <c r="A77" s="109"/>
      <c r="B77" s="113"/>
      <c r="C77" s="113"/>
      <c r="D77" s="16"/>
      <c r="E77" s="16"/>
      <c r="F77" s="16"/>
      <c r="G77" s="16"/>
      <c r="H77" s="16"/>
      <c r="I77" s="17"/>
      <c r="J77" s="17"/>
      <c r="K77" s="18"/>
      <c r="L77" s="17"/>
      <c r="M77" s="17"/>
      <c r="N77" s="17"/>
      <c r="O77" s="17"/>
      <c r="P77" s="17"/>
    </row>
    <row r="78" spans="1:16">
      <c r="A78" s="109"/>
      <c r="B78" s="113"/>
      <c r="C78" s="113"/>
      <c r="D78" s="16"/>
      <c r="E78" s="16"/>
      <c r="F78" s="16"/>
      <c r="G78" s="16"/>
      <c r="H78" s="16"/>
      <c r="I78" s="17"/>
      <c r="J78" s="17"/>
      <c r="K78" s="18"/>
      <c r="L78" s="17"/>
      <c r="M78" s="17"/>
      <c r="N78" s="17"/>
      <c r="O78" s="17"/>
      <c r="P78" s="17"/>
    </row>
    <row r="79" spans="1:16">
      <c r="A79" s="109"/>
      <c r="B79" s="113"/>
      <c r="C79" s="113"/>
      <c r="D79" s="16"/>
      <c r="E79" s="16"/>
      <c r="F79" s="16"/>
      <c r="G79" s="16"/>
      <c r="H79" s="16"/>
      <c r="I79" s="17"/>
      <c r="J79" s="17"/>
      <c r="K79" s="18"/>
      <c r="L79" s="17"/>
      <c r="M79" s="17"/>
      <c r="N79" s="17"/>
      <c r="O79" s="17"/>
      <c r="P79" s="17"/>
    </row>
    <row r="80" spans="1:16">
      <c r="A80" s="109"/>
      <c r="B80" s="113"/>
      <c r="C80" s="113"/>
      <c r="D80" s="16"/>
      <c r="E80" s="16"/>
      <c r="F80" s="16"/>
      <c r="G80" s="16"/>
      <c r="H80" s="16"/>
      <c r="I80" s="17"/>
      <c r="J80" s="17"/>
      <c r="K80" s="18"/>
      <c r="L80" s="17"/>
      <c r="M80" s="17"/>
      <c r="N80" s="17"/>
      <c r="O80" s="17"/>
      <c r="P80" s="17"/>
    </row>
    <row r="81" spans="1:16">
      <c r="A81" s="109"/>
      <c r="B81" s="113"/>
      <c r="C81" s="113"/>
      <c r="D81" s="16"/>
      <c r="E81" s="16"/>
      <c r="F81" s="16"/>
      <c r="G81" s="16"/>
      <c r="H81" s="16"/>
      <c r="I81" s="17"/>
      <c r="J81" s="17"/>
      <c r="K81" s="18"/>
      <c r="L81" s="17"/>
      <c r="M81" s="17"/>
      <c r="N81" s="17"/>
      <c r="O81" s="17"/>
      <c r="P81" s="17"/>
    </row>
    <row r="82" spans="1:16">
      <c r="A82" s="109"/>
      <c r="B82" s="113"/>
      <c r="C82" s="113"/>
      <c r="D82" s="16"/>
      <c r="E82" s="16"/>
      <c r="F82" s="16"/>
      <c r="G82" s="16"/>
      <c r="H82" s="16"/>
      <c r="I82" s="17"/>
      <c r="J82" s="17"/>
      <c r="K82" s="18"/>
      <c r="L82" s="17"/>
      <c r="M82" s="17"/>
      <c r="N82" s="17"/>
      <c r="O82" s="17"/>
      <c r="P82" s="17"/>
    </row>
    <row r="83" spans="1:16">
      <c r="A83" s="109"/>
      <c r="B83" s="113"/>
      <c r="C83" s="113"/>
      <c r="D83" s="16"/>
      <c r="E83" s="16"/>
      <c r="F83" s="16"/>
      <c r="G83" s="16"/>
      <c r="H83" s="16"/>
      <c r="I83" s="17"/>
      <c r="J83" s="17"/>
      <c r="K83" s="18"/>
      <c r="L83" s="17"/>
      <c r="M83" s="17"/>
      <c r="N83" s="17"/>
      <c r="O83" s="17"/>
      <c r="P83" s="17"/>
    </row>
    <row r="84" spans="1:16">
      <c r="A84" s="109"/>
      <c r="B84" s="113"/>
      <c r="C84" s="113"/>
      <c r="D84" s="16"/>
      <c r="E84" s="16"/>
      <c r="F84" s="16"/>
      <c r="G84" s="16"/>
      <c r="H84" s="16"/>
      <c r="I84" s="17"/>
      <c r="J84" s="17"/>
      <c r="K84" s="18"/>
      <c r="L84" s="17"/>
      <c r="M84" s="17"/>
      <c r="N84" s="17"/>
      <c r="O84" s="17"/>
      <c r="P84" s="17"/>
    </row>
    <row r="85" spans="1:16">
      <c r="A85" s="109"/>
      <c r="B85" s="113"/>
      <c r="C85" s="113"/>
      <c r="D85" s="16"/>
      <c r="E85" s="16"/>
      <c r="F85" s="16"/>
      <c r="G85" s="16"/>
      <c r="H85" s="19"/>
      <c r="I85" s="17"/>
      <c r="J85" s="17"/>
      <c r="K85" s="18"/>
      <c r="L85" s="17"/>
      <c r="M85" s="17"/>
      <c r="N85" s="17"/>
      <c r="O85" s="17"/>
      <c r="P85" s="17"/>
    </row>
    <row r="86" spans="1:16">
      <c r="A86" s="110"/>
      <c r="B86" s="110"/>
      <c r="C86" s="110"/>
      <c r="D86" s="20"/>
      <c r="E86" s="20"/>
      <c r="F86" s="20"/>
      <c r="G86" s="21"/>
      <c r="H86" s="19"/>
      <c r="I86" s="22"/>
      <c r="J86" s="22"/>
      <c r="K86" s="23"/>
      <c r="L86" s="22"/>
      <c r="M86" s="24"/>
      <c r="N86" s="24"/>
      <c r="O86" s="24"/>
      <c r="P86" s="24"/>
    </row>
    <row r="87" spans="1:16">
      <c r="A87" s="110"/>
      <c r="B87" s="110"/>
      <c r="C87" s="110"/>
      <c r="D87" s="20"/>
      <c r="E87" s="20"/>
      <c r="F87" s="20"/>
      <c r="G87" s="21"/>
      <c r="H87" s="19"/>
      <c r="I87" s="22"/>
      <c r="J87" s="22"/>
      <c r="K87" s="23"/>
      <c r="L87" s="22"/>
      <c r="M87" s="24"/>
      <c r="N87" s="24"/>
      <c r="O87" s="24"/>
      <c r="P87" s="24"/>
    </row>
    <row r="88" spans="1:16">
      <c r="A88" s="110"/>
      <c r="B88" s="110"/>
      <c r="C88" s="110"/>
      <c r="D88" s="20"/>
      <c r="E88" s="20"/>
      <c r="F88" s="20"/>
      <c r="G88" s="21"/>
      <c r="H88" s="19"/>
      <c r="I88" s="22"/>
      <c r="J88" s="22"/>
      <c r="K88" s="23"/>
      <c r="L88" s="22"/>
      <c r="M88" s="24"/>
      <c r="N88" s="24"/>
      <c r="O88" s="24"/>
      <c r="P88" s="24"/>
    </row>
    <row r="89" spans="1:16">
      <c r="A89" s="110"/>
      <c r="B89" s="110"/>
      <c r="C89" s="110"/>
      <c r="D89" s="20"/>
      <c r="E89" s="20"/>
      <c r="F89" s="20"/>
      <c r="G89" s="21"/>
      <c r="H89" s="19"/>
      <c r="I89" s="22"/>
      <c r="J89" s="22"/>
      <c r="K89" s="23"/>
      <c r="L89" s="22"/>
      <c r="M89" s="24"/>
      <c r="N89" s="24"/>
      <c r="O89" s="24"/>
      <c r="P89" s="24"/>
    </row>
    <row r="90" spans="1:16">
      <c r="A90" s="110"/>
      <c r="B90" s="110"/>
      <c r="C90" s="110"/>
      <c r="D90" s="20"/>
      <c r="E90" s="20"/>
      <c r="F90" s="20"/>
      <c r="G90" s="21"/>
      <c r="H90" s="19"/>
      <c r="I90" s="22"/>
      <c r="J90" s="22"/>
      <c r="K90" s="23"/>
      <c r="L90" s="22"/>
      <c r="M90" s="24"/>
      <c r="N90" s="24"/>
      <c r="O90" s="24"/>
      <c r="P90" s="24"/>
    </row>
    <row r="91" spans="1:16">
      <c r="A91" s="110"/>
      <c r="B91" s="110"/>
      <c r="C91" s="110"/>
      <c r="D91" s="20"/>
      <c r="E91" s="20"/>
      <c r="F91" s="20"/>
      <c r="G91" s="21"/>
      <c r="H91" s="19"/>
      <c r="I91" s="22"/>
      <c r="J91" s="22"/>
      <c r="K91" s="23"/>
      <c r="L91" s="22"/>
      <c r="M91" s="24"/>
      <c r="N91" s="24"/>
      <c r="O91" s="24"/>
      <c r="P91" s="24"/>
    </row>
    <row r="92" spans="1:16">
      <c r="A92" s="110"/>
      <c r="B92" s="110"/>
      <c r="C92" s="110"/>
      <c r="D92" s="20"/>
      <c r="E92" s="20"/>
      <c r="F92" s="20"/>
      <c r="G92" s="21"/>
      <c r="H92" s="19"/>
      <c r="I92" s="22"/>
      <c r="J92" s="22"/>
      <c r="K92" s="23"/>
      <c r="L92" s="22"/>
      <c r="M92" s="24"/>
      <c r="N92" s="24"/>
      <c r="O92" s="24"/>
      <c r="P92" s="24"/>
    </row>
    <row r="93" spans="1:16">
      <c r="A93" s="110"/>
      <c r="B93" s="110"/>
      <c r="C93" s="110"/>
      <c r="D93" s="20"/>
      <c r="E93" s="20"/>
      <c r="F93" s="20"/>
      <c r="G93" s="21"/>
      <c r="H93" s="19"/>
      <c r="I93" s="22"/>
      <c r="J93" s="22"/>
      <c r="K93" s="23"/>
      <c r="L93" s="22"/>
      <c r="M93" s="24"/>
      <c r="N93" s="24"/>
      <c r="O93" s="24"/>
      <c r="P93" s="24"/>
    </row>
    <row r="94" spans="1:16">
      <c r="A94" s="110"/>
      <c r="B94" s="110"/>
      <c r="C94" s="110"/>
      <c r="D94" s="20"/>
      <c r="E94" s="20"/>
      <c r="F94" s="20"/>
      <c r="G94" s="21"/>
      <c r="H94" s="19"/>
      <c r="I94" s="22"/>
      <c r="J94" s="22"/>
      <c r="K94" s="23"/>
      <c r="L94" s="22"/>
      <c r="M94" s="24"/>
      <c r="N94" s="24"/>
      <c r="O94" s="24"/>
      <c r="P94" s="24"/>
    </row>
    <row r="95" spans="1:16">
      <c r="A95" s="110"/>
      <c r="B95" s="110"/>
      <c r="C95" s="110"/>
      <c r="D95" s="20"/>
      <c r="E95" s="20"/>
      <c r="F95" s="20"/>
      <c r="G95" s="21"/>
      <c r="H95" s="19"/>
      <c r="I95" s="22"/>
      <c r="J95" s="22"/>
      <c r="K95" s="23"/>
      <c r="L95" s="22"/>
      <c r="M95" s="24"/>
      <c r="N95" s="24"/>
      <c r="O95" s="24"/>
      <c r="P95" s="24"/>
    </row>
    <row r="96" spans="1:16">
      <c r="A96" s="110"/>
      <c r="B96" s="110"/>
      <c r="C96" s="110"/>
      <c r="D96" s="20"/>
      <c r="E96" s="20"/>
      <c r="F96" s="20"/>
      <c r="G96" s="21"/>
      <c r="H96" s="19"/>
      <c r="I96" s="22"/>
      <c r="J96" s="22"/>
      <c r="K96" s="23"/>
      <c r="L96" s="22"/>
      <c r="M96" s="24"/>
      <c r="N96" s="24"/>
      <c r="O96" s="24"/>
      <c r="P96" s="24"/>
    </row>
    <row r="97" spans="1:16">
      <c r="A97" s="110"/>
      <c r="B97" s="110"/>
      <c r="C97" s="110"/>
      <c r="D97" s="20"/>
      <c r="E97" s="20"/>
      <c r="F97" s="20"/>
      <c r="G97" s="21"/>
      <c r="H97" s="19"/>
      <c r="I97" s="22"/>
      <c r="J97" s="22"/>
      <c r="K97" s="23"/>
      <c r="L97" s="22"/>
      <c r="M97" s="24"/>
      <c r="N97" s="24"/>
      <c r="O97" s="24"/>
      <c r="P97" s="24"/>
    </row>
    <row r="98" spans="1:16">
      <c r="A98" s="110"/>
      <c r="B98" s="110"/>
      <c r="C98" s="110"/>
      <c r="D98" s="20"/>
      <c r="E98" s="20"/>
      <c r="F98" s="20"/>
      <c r="G98" s="21"/>
      <c r="H98" s="19"/>
      <c r="I98" s="22"/>
      <c r="J98" s="22"/>
      <c r="K98" s="23"/>
      <c r="L98" s="22"/>
      <c r="M98" s="24"/>
      <c r="N98" s="24"/>
      <c r="O98" s="24"/>
      <c r="P98" s="24"/>
    </row>
    <row r="99" spans="1:16">
      <c r="A99" s="110"/>
      <c r="B99" s="110"/>
      <c r="C99" s="110"/>
      <c r="D99" s="20"/>
      <c r="E99" s="20"/>
      <c r="F99" s="20"/>
      <c r="G99" s="21"/>
      <c r="H99" s="19"/>
      <c r="I99" s="22"/>
      <c r="J99" s="22"/>
      <c r="K99" s="23"/>
      <c r="L99" s="22"/>
      <c r="M99" s="24"/>
      <c r="N99" s="24"/>
      <c r="O99" s="24"/>
      <c r="P99" s="24"/>
    </row>
    <row r="100" spans="1:16">
      <c r="A100" s="110"/>
      <c r="B100" s="110"/>
      <c r="C100" s="110"/>
      <c r="D100" s="20"/>
      <c r="E100" s="20"/>
      <c r="F100" s="20"/>
      <c r="G100" s="21"/>
      <c r="H100" s="19"/>
      <c r="I100" s="22"/>
      <c r="J100" s="22"/>
      <c r="K100" s="23"/>
      <c r="L100" s="22"/>
      <c r="M100" s="24"/>
      <c r="N100" s="24"/>
      <c r="O100" s="24"/>
      <c r="P100" s="24"/>
    </row>
    <row r="101" spans="1:16">
      <c r="A101" s="110"/>
      <c r="B101" s="110"/>
      <c r="C101" s="110"/>
      <c r="D101" s="20"/>
      <c r="E101" s="20"/>
      <c r="F101" s="20"/>
      <c r="G101" s="21"/>
      <c r="H101" s="19"/>
      <c r="I101" s="22"/>
      <c r="J101" s="22"/>
      <c r="K101" s="23"/>
      <c r="L101" s="22"/>
      <c r="M101" s="24"/>
      <c r="N101" s="24"/>
      <c r="O101" s="24"/>
      <c r="P101" s="24"/>
    </row>
    <row r="102" spans="1:16">
      <c r="A102" s="110"/>
      <c r="B102" s="110"/>
      <c r="C102" s="110"/>
      <c r="D102" s="20"/>
      <c r="E102" s="20"/>
      <c r="F102" s="20"/>
      <c r="G102" s="21"/>
      <c r="H102" s="19"/>
      <c r="I102" s="22"/>
      <c r="J102" s="22"/>
      <c r="K102" s="23"/>
      <c r="L102" s="22"/>
      <c r="M102" s="24"/>
      <c r="N102" s="24"/>
      <c r="O102" s="24"/>
      <c r="P102" s="24"/>
    </row>
    <row r="103" spans="1:16">
      <c r="A103" s="110"/>
      <c r="B103" s="110"/>
      <c r="C103" s="110"/>
      <c r="D103" s="20"/>
      <c r="E103" s="20"/>
      <c r="F103" s="20"/>
      <c r="G103" s="21"/>
      <c r="H103" s="19"/>
      <c r="I103" s="22"/>
      <c r="J103" s="22"/>
      <c r="K103" s="23"/>
      <c r="L103" s="22"/>
      <c r="M103" s="24"/>
      <c r="N103" s="24"/>
      <c r="O103" s="24"/>
      <c r="P103" s="24"/>
    </row>
    <row r="104" spans="1:16">
      <c r="A104" s="110"/>
      <c r="B104" s="110"/>
      <c r="C104" s="110"/>
      <c r="D104" s="20"/>
      <c r="E104" s="20"/>
      <c r="F104" s="20"/>
      <c r="G104" s="21"/>
      <c r="H104" s="19"/>
      <c r="I104" s="22"/>
      <c r="J104" s="22"/>
      <c r="K104" s="23"/>
      <c r="L104" s="22"/>
      <c r="M104" s="24"/>
      <c r="N104" s="24"/>
      <c r="O104" s="24"/>
      <c r="P104" s="24"/>
    </row>
    <row r="105" spans="1:16">
      <c r="A105" s="110"/>
      <c r="B105" s="110"/>
      <c r="C105" s="110"/>
      <c r="D105" s="20"/>
      <c r="E105" s="20"/>
      <c r="F105" s="20"/>
      <c r="G105" s="21"/>
      <c r="H105" s="19"/>
      <c r="I105" s="22"/>
      <c r="J105" s="22"/>
      <c r="K105" s="23"/>
      <c r="L105" s="22"/>
      <c r="M105" s="24"/>
      <c r="N105" s="24"/>
      <c r="O105" s="24"/>
      <c r="P105" s="24"/>
    </row>
    <row r="106" spans="1:16">
      <c r="A106" s="110"/>
      <c r="B106" s="110"/>
      <c r="C106" s="110"/>
      <c r="D106" s="20"/>
      <c r="E106" s="20"/>
      <c r="F106" s="20"/>
      <c r="G106" s="21"/>
      <c r="H106" s="19"/>
      <c r="I106" s="22"/>
      <c r="J106" s="22"/>
      <c r="K106" s="23"/>
      <c r="L106" s="22"/>
      <c r="M106" s="24"/>
      <c r="N106" s="24"/>
      <c r="O106" s="24"/>
      <c r="P106" s="24"/>
    </row>
    <row r="107" spans="1:16">
      <c r="A107" s="110"/>
      <c r="B107" s="110"/>
      <c r="C107" s="110"/>
      <c r="D107" s="20"/>
      <c r="E107" s="20"/>
      <c r="F107" s="20"/>
      <c r="G107" s="21"/>
      <c r="H107" s="19"/>
      <c r="I107" s="22"/>
      <c r="J107" s="22"/>
      <c r="K107" s="23"/>
      <c r="L107" s="22"/>
      <c r="M107" s="24"/>
      <c r="N107" s="24"/>
      <c r="O107" s="24"/>
      <c r="P107" s="24"/>
    </row>
    <row r="108" spans="1:16">
      <c r="A108" s="110"/>
      <c r="B108" s="110"/>
      <c r="C108" s="110"/>
      <c r="D108" s="20"/>
      <c r="E108" s="20"/>
      <c r="F108" s="20"/>
      <c r="G108" s="21"/>
      <c r="H108" s="19"/>
      <c r="I108" s="22"/>
      <c r="J108" s="22"/>
      <c r="K108" s="23"/>
      <c r="L108" s="22"/>
      <c r="M108" s="24"/>
      <c r="N108" s="24"/>
      <c r="O108" s="24"/>
      <c r="P108" s="24"/>
    </row>
    <row r="109" spans="1:16">
      <c r="A109" s="110"/>
      <c r="B109" s="110"/>
      <c r="C109" s="110"/>
      <c r="D109" s="20"/>
      <c r="E109" s="20"/>
      <c r="F109" s="20"/>
      <c r="G109" s="21"/>
      <c r="H109" s="19"/>
      <c r="I109" s="22"/>
      <c r="J109" s="22"/>
      <c r="K109" s="23"/>
      <c r="L109" s="22"/>
      <c r="M109" s="24"/>
      <c r="N109" s="24"/>
      <c r="O109" s="24"/>
      <c r="P109" s="24"/>
    </row>
    <row r="110" spans="1:16">
      <c r="A110" s="110"/>
      <c r="B110" s="110"/>
      <c r="C110" s="110"/>
      <c r="D110" s="20"/>
      <c r="E110" s="20"/>
      <c r="F110" s="20"/>
      <c r="G110" s="21"/>
      <c r="H110" s="19"/>
      <c r="I110" s="22"/>
      <c r="J110" s="22"/>
      <c r="K110" s="23"/>
      <c r="L110" s="22"/>
      <c r="M110" s="24"/>
      <c r="N110" s="24"/>
      <c r="O110" s="24"/>
      <c r="P110" s="24"/>
    </row>
    <row r="111" spans="1:16">
      <c r="A111" s="110"/>
      <c r="B111" s="110"/>
      <c r="C111" s="110"/>
      <c r="D111" s="20"/>
      <c r="E111" s="20"/>
      <c r="F111" s="20"/>
      <c r="G111" s="21"/>
      <c r="H111" s="19"/>
      <c r="I111" s="22"/>
      <c r="J111" s="22"/>
      <c r="K111" s="23"/>
      <c r="L111" s="22"/>
      <c r="M111" s="24"/>
      <c r="N111" s="24"/>
      <c r="O111" s="24"/>
      <c r="P111" s="24"/>
    </row>
    <row r="112" spans="1:16">
      <c r="A112" s="110"/>
      <c r="B112" s="110"/>
      <c r="C112" s="110"/>
      <c r="D112" s="20"/>
      <c r="E112" s="20"/>
      <c r="F112" s="20"/>
      <c r="G112" s="21"/>
      <c r="H112" s="19"/>
      <c r="I112" s="22"/>
      <c r="J112" s="22"/>
      <c r="K112" s="23"/>
      <c r="L112" s="22"/>
      <c r="M112" s="24"/>
      <c r="N112" s="24"/>
      <c r="O112" s="24"/>
      <c r="P112" s="24"/>
    </row>
    <row r="113" spans="1:16">
      <c r="A113" s="110"/>
      <c r="B113" s="110"/>
      <c r="C113" s="110"/>
      <c r="D113" s="20"/>
      <c r="E113" s="20"/>
      <c r="F113" s="20"/>
      <c r="G113" s="21"/>
      <c r="H113" s="19"/>
      <c r="I113" s="22"/>
      <c r="J113" s="22"/>
      <c r="K113" s="23"/>
      <c r="L113" s="22"/>
      <c r="M113" s="24"/>
      <c r="N113" s="24"/>
      <c r="O113" s="24"/>
      <c r="P113" s="24"/>
    </row>
    <row r="114" spans="1:16">
      <c r="A114" s="110"/>
      <c r="B114" s="110"/>
      <c r="C114" s="110"/>
      <c r="D114" s="20"/>
      <c r="E114" s="20"/>
      <c r="F114" s="20"/>
      <c r="G114" s="21"/>
      <c r="H114" s="19"/>
      <c r="I114" s="22"/>
      <c r="J114" s="22"/>
      <c r="K114" s="23"/>
      <c r="L114" s="22"/>
      <c r="M114" s="24"/>
      <c r="N114" s="24"/>
      <c r="O114" s="24"/>
      <c r="P114" s="24"/>
    </row>
    <row r="115" spans="1:16">
      <c r="A115" s="110"/>
      <c r="B115" s="110"/>
      <c r="C115" s="110"/>
      <c r="D115" s="20"/>
      <c r="E115" s="20"/>
      <c r="F115" s="20"/>
      <c r="G115" s="21"/>
      <c r="H115" s="19"/>
      <c r="I115" s="22"/>
      <c r="J115" s="22"/>
      <c r="K115" s="23"/>
      <c r="L115" s="22"/>
      <c r="M115" s="24"/>
      <c r="N115" s="24"/>
      <c r="O115" s="24"/>
      <c r="P115" s="24"/>
    </row>
    <row r="116" spans="1:16">
      <c r="A116" s="110"/>
      <c r="B116" s="110"/>
      <c r="C116" s="110"/>
      <c r="D116" s="20"/>
      <c r="E116" s="20"/>
      <c r="F116" s="20"/>
      <c r="G116" s="21"/>
      <c r="H116" s="19"/>
      <c r="I116" s="22"/>
      <c r="J116" s="22"/>
      <c r="K116" s="23"/>
      <c r="L116" s="22"/>
      <c r="M116" s="24"/>
      <c r="N116" s="24"/>
      <c r="O116" s="24"/>
      <c r="P116" s="24"/>
    </row>
    <row r="117" spans="1:16">
      <c r="A117" s="110"/>
      <c r="B117" s="110"/>
      <c r="C117" s="110"/>
      <c r="D117" s="20"/>
      <c r="E117" s="20"/>
      <c r="F117" s="20"/>
      <c r="G117" s="21"/>
      <c r="H117" s="19"/>
      <c r="I117" s="22"/>
      <c r="J117" s="22"/>
      <c r="K117" s="23"/>
      <c r="L117" s="22"/>
      <c r="M117" s="24"/>
      <c r="N117" s="24"/>
      <c r="O117" s="24"/>
      <c r="P117" s="24"/>
    </row>
    <row r="118" spans="1:16">
      <c r="A118" s="110"/>
      <c r="B118" s="110"/>
      <c r="C118" s="110"/>
      <c r="D118" s="20"/>
      <c r="E118" s="20"/>
      <c r="F118" s="20"/>
      <c r="G118" s="21"/>
      <c r="H118" s="19"/>
      <c r="I118" s="22"/>
      <c r="J118" s="22"/>
      <c r="K118" s="23"/>
      <c r="L118" s="22"/>
      <c r="M118" s="24"/>
      <c r="N118" s="24"/>
      <c r="O118" s="24"/>
      <c r="P118" s="24"/>
    </row>
    <row r="119" spans="1:16">
      <c r="A119" s="110"/>
      <c r="B119" s="110"/>
      <c r="C119" s="110"/>
      <c r="D119" s="20"/>
      <c r="E119" s="20"/>
      <c r="F119" s="20"/>
      <c r="G119" s="21"/>
      <c r="H119" s="19"/>
      <c r="I119" s="22"/>
      <c r="J119" s="22"/>
      <c r="K119" s="23"/>
      <c r="L119" s="22"/>
      <c r="M119" s="24"/>
      <c r="N119" s="24"/>
      <c r="O119" s="24"/>
      <c r="P119" s="24"/>
    </row>
    <row r="120" spans="1:16">
      <c r="A120" s="110"/>
      <c r="B120" s="110"/>
      <c r="C120" s="110"/>
      <c r="D120" s="20"/>
      <c r="E120" s="20"/>
      <c r="F120" s="20"/>
      <c r="G120" s="21"/>
      <c r="H120" s="19"/>
      <c r="I120" s="22"/>
      <c r="J120" s="22"/>
      <c r="K120" s="23"/>
      <c r="L120" s="22"/>
      <c r="M120" s="24"/>
      <c r="N120" s="24"/>
      <c r="O120" s="24"/>
      <c r="P120" s="24"/>
    </row>
    <row r="121" spans="1:16">
      <c r="A121" s="110"/>
      <c r="B121" s="110"/>
      <c r="C121" s="110"/>
      <c r="D121" s="20"/>
      <c r="E121" s="20"/>
      <c r="F121" s="20"/>
      <c r="G121" s="21"/>
      <c r="H121" s="19"/>
      <c r="I121" s="22"/>
      <c r="J121" s="22"/>
      <c r="K121" s="23"/>
      <c r="L121" s="22"/>
      <c r="M121" s="24"/>
      <c r="N121" s="24"/>
      <c r="O121" s="24"/>
      <c r="P121" s="24"/>
    </row>
    <row r="122" spans="1:16">
      <c r="A122" s="110"/>
      <c r="B122" s="110"/>
      <c r="C122" s="110"/>
      <c r="D122" s="20"/>
      <c r="E122" s="20"/>
      <c r="F122" s="20"/>
      <c r="G122" s="21"/>
      <c r="H122" s="19"/>
      <c r="I122" s="22"/>
      <c r="J122" s="22"/>
      <c r="K122" s="23"/>
      <c r="L122" s="22"/>
      <c r="M122" s="24"/>
      <c r="N122" s="24"/>
      <c r="O122" s="24"/>
      <c r="P122" s="24"/>
    </row>
    <row r="123" spans="1:16">
      <c r="A123" s="110"/>
      <c r="B123" s="110"/>
      <c r="C123" s="110"/>
      <c r="D123" s="20"/>
      <c r="E123" s="20"/>
      <c r="F123" s="20"/>
      <c r="G123" s="21"/>
      <c r="H123" s="19"/>
      <c r="I123" s="22"/>
      <c r="J123" s="22"/>
      <c r="K123" s="23"/>
      <c r="L123" s="22"/>
      <c r="M123" s="24"/>
      <c r="N123" s="24"/>
      <c r="O123" s="24"/>
      <c r="P123" s="24"/>
    </row>
    <row r="124" spans="1:16">
      <c r="A124" s="110"/>
      <c r="B124" s="110"/>
      <c r="C124" s="110"/>
      <c r="D124" s="20"/>
      <c r="E124" s="20"/>
      <c r="F124" s="20"/>
      <c r="G124" s="21"/>
      <c r="H124" s="19"/>
      <c r="I124" s="22"/>
      <c r="J124" s="22"/>
      <c r="K124" s="23"/>
      <c r="L124" s="22"/>
      <c r="M124" s="24"/>
      <c r="N124" s="24"/>
      <c r="O124" s="24"/>
      <c r="P124" s="24"/>
    </row>
    <row r="125" spans="1:16">
      <c r="A125" s="110"/>
      <c r="B125" s="110"/>
      <c r="C125" s="110"/>
      <c r="D125" s="20"/>
      <c r="E125" s="20"/>
      <c r="F125" s="20"/>
      <c r="G125" s="21"/>
      <c r="H125" s="19"/>
      <c r="I125" s="22"/>
      <c r="J125" s="22"/>
      <c r="K125" s="23"/>
      <c r="L125" s="22"/>
      <c r="M125" s="24"/>
      <c r="N125" s="24"/>
      <c r="O125" s="24"/>
      <c r="P125" s="24"/>
    </row>
    <row r="126" spans="1:16">
      <c r="A126" s="110"/>
      <c r="B126" s="110"/>
      <c r="C126" s="110"/>
      <c r="D126" s="20"/>
      <c r="E126" s="20"/>
      <c r="F126" s="20"/>
      <c r="G126" s="21"/>
      <c r="H126" s="19"/>
      <c r="I126" s="22"/>
      <c r="J126" s="22"/>
      <c r="K126" s="23"/>
      <c r="L126" s="22"/>
      <c r="M126" s="24"/>
      <c r="N126" s="24"/>
      <c r="O126" s="24"/>
      <c r="P126" s="24"/>
    </row>
    <row r="127" spans="1:16">
      <c r="A127" s="110"/>
      <c r="B127" s="110"/>
      <c r="C127" s="110"/>
      <c r="D127" s="20"/>
      <c r="E127" s="20"/>
      <c r="F127" s="20"/>
      <c r="G127" s="21"/>
      <c r="H127" s="19"/>
      <c r="I127" s="22"/>
      <c r="J127" s="22"/>
      <c r="K127" s="23"/>
      <c r="L127" s="22"/>
      <c r="M127" s="24"/>
      <c r="N127" s="24"/>
      <c r="O127" s="24"/>
      <c r="P127" s="24"/>
    </row>
    <row r="128" spans="1:16">
      <c r="A128" s="110"/>
      <c r="B128" s="110"/>
      <c r="C128" s="110"/>
      <c r="D128" s="20"/>
      <c r="E128" s="20"/>
      <c r="F128" s="20"/>
      <c r="G128" s="21"/>
      <c r="H128" s="19"/>
      <c r="I128" s="22"/>
      <c r="J128" s="22"/>
      <c r="K128" s="23"/>
      <c r="L128" s="22"/>
      <c r="M128" s="24"/>
      <c r="N128" s="24"/>
      <c r="O128" s="24"/>
      <c r="P128" s="24"/>
    </row>
    <row r="129" spans="1:16">
      <c r="A129" s="110"/>
      <c r="B129" s="110"/>
      <c r="C129" s="110"/>
      <c r="D129" s="20"/>
      <c r="E129" s="20"/>
      <c r="F129" s="20"/>
      <c r="G129" s="21"/>
      <c r="H129" s="19"/>
      <c r="I129" s="22"/>
      <c r="J129" s="22"/>
      <c r="K129" s="23"/>
      <c r="L129" s="22"/>
      <c r="M129" s="24"/>
      <c r="N129" s="24"/>
      <c r="O129" s="24"/>
      <c r="P129" s="24"/>
    </row>
    <row r="130" spans="1:16">
      <c r="A130" s="110"/>
      <c r="B130" s="110"/>
      <c r="C130" s="110"/>
      <c r="D130" s="20"/>
      <c r="E130" s="20"/>
      <c r="F130" s="20"/>
      <c r="G130" s="21"/>
      <c r="H130" s="19"/>
      <c r="I130" s="22"/>
      <c r="J130" s="22"/>
      <c r="K130" s="23"/>
      <c r="L130" s="22"/>
      <c r="M130" s="24"/>
      <c r="N130" s="24"/>
      <c r="O130" s="24"/>
      <c r="P130" s="24"/>
    </row>
    <row r="131" spans="1:16">
      <c r="A131" s="110"/>
      <c r="B131" s="110"/>
      <c r="C131" s="110"/>
      <c r="D131" s="20"/>
      <c r="E131" s="20"/>
      <c r="F131" s="20"/>
      <c r="G131" s="21"/>
      <c r="H131" s="19"/>
      <c r="I131" s="22"/>
      <c r="J131" s="22"/>
      <c r="K131" s="23"/>
      <c r="L131" s="22"/>
      <c r="M131" s="24"/>
      <c r="N131" s="24"/>
      <c r="O131" s="24"/>
      <c r="P131" s="24"/>
    </row>
    <row r="132" spans="1:16">
      <c r="A132" s="110"/>
      <c r="B132" s="110"/>
      <c r="C132" s="110"/>
      <c r="D132" s="20"/>
      <c r="E132" s="20"/>
      <c r="F132" s="20"/>
      <c r="G132" s="21"/>
      <c r="H132" s="19"/>
      <c r="I132" s="22"/>
      <c r="J132" s="22"/>
      <c r="K132" s="23"/>
      <c r="L132" s="22"/>
      <c r="M132" s="24"/>
      <c r="N132" s="24"/>
      <c r="O132" s="24"/>
      <c r="P132" s="24"/>
    </row>
    <row r="133" spans="1:16">
      <c r="A133" s="110"/>
      <c r="B133" s="110"/>
      <c r="C133" s="110"/>
      <c r="D133" s="20"/>
      <c r="E133" s="20"/>
      <c r="F133" s="20"/>
      <c r="G133" s="21"/>
      <c r="H133" s="19"/>
      <c r="I133" s="22"/>
      <c r="J133" s="22"/>
      <c r="K133" s="23"/>
      <c r="L133" s="22"/>
      <c r="M133" s="24"/>
      <c r="N133" s="24"/>
      <c r="O133" s="24"/>
      <c r="P133" s="24"/>
    </row>
    <row r="134" spans="1:16">
      <c r="A134" s="110"/>
      <c r="B134" s="110"/>
      <c r="C134" s="110"/>
      <c r="D134" s="20"/>
      <c r="E134" s="20"/>
      <c r="F134" s="20"/>
      <c r="G134" s="19"/>
      <c r="H134" s="19"/>
      <c r="I134" s="25"/>
      <c r="J134" s="26"/>
      <c r="K134" s="24"/>
      <c r="L134" s="22"/>
      <c r="M134" s="22"/>
      <c r="N134" s="23"/>
      <c r="O134" s="22"/>
      <c r="P134" s="24"/>
    </row>
    <row r="135" spans="1:16">
      <c r="A135" s="110"/>
      <c r="B135" s="110"/>
      <c r="C135" s="110"/>
      <c r="D135" s="20"/>
      <c r="E135" s="20"/>
      <c r="F135" s="20"/>
      <c r="G135" s="19"/>
      <c r="H135" s="19"/>
      <c r="I135" s="25"/>
      <c r="J135" s="26"/>
      <c r="K135" s="24"/>
      <c r="L135" s="22"/>
      <c r="M135" s="22"/>
      <c r="N135" s="23"/>
      <c r="O135" s="22"/>
      <c r="P135" s="24"/>
    </row>
    <row r="136" spans="1:16">
      <c r="A136" s="110"/>
      <c r="B136" s="110"/>
      <c r="C136" s="110"/>
      <c r="D136" s="20"/>
      <c r="E136" s="20"/>
      <c r="F136" s="20"/>
      <c r="G136" s="19"/>
      <c r="H136" s="19"/>
      <c r="I136" s="25"/>
      <c r="J136" s="26"/>
      <c r="K136" s="24"/>
      <c r="L136" s="22"/>
      <c r="M136" s="22"/>
      <c r="N136" s="23"/>
      <c r="O136" s="22"/>
      <c r="P136" s="24"/>
    </row>
    <row r="137" spans="1:16">
      <c r="A137" s="110"/>
      <c r="B137" s="110"/>
      <c r="C137" s="110"/>
      <c r="D137" s="20"/>
      <c r="E137" s="20"/>
      <c r="F137" s="20"/>
      <c r="G137" s="19"/>
      <c r="H137" s="19"/>
      <c r="I137" s="25"/>
      <c r="J137" s="26"/>
      <c r="K137" s="24"/>
      <c r="L137" s="22"/>
      <c r="M137" s="22"/>
      <c r="N137" s="23"/>
      <c r="O137" s="22"/>
      <c r="P137" s="24"/>
    </row>
    <row r="138" spans="1:16">
      <c r="A138" s="110"/>
      <c r="B138" s="110"/>
      <c r="C138" s="110"/>
      <c r="D138" s="20"/>
      <c r="E138" s="20"/>
      <c r="F138" s="20"/>
      <c r="G138" s="19"/>
      <c r="H138" s="19"/>
      <c r="I138" s="25"/>
      <c r="J138" s="26"/>
      <c r="K138" s="24"/>
      <c r="L138" s="22"/>
      <c r="M138" s="22"/>
      <c r="N138" s="23"/>
      <c r="O138" s="22"/>
      <c r="P138" s="24"/>
    </row>
    <row r="139" spans="1:16">
      <c r="A139" s="110"/>
      <c r="B139" s="110"/>
      <c r="C139" s="110"/>
      <c r="D139" s="20"/>
      <c r="E139" s="20"/>
      <c r="F139" s="20"/>
      <c r="G139" s="19"/>
      <c r="H139" s="19"/>
      <c r="I139" s="25"/>
      <c r="J139" s="26"/>
      <c r="K139" s="24"/>
      <c r="L139" s="22"/>
      <c r="M139" s="22"/>
      <c r="N139" s="23"/>
      <c r="O139" s="22"/>
      <c r="P139" s="24"/>
    </row>
    <row r="140" spans="1:16">
      <c r="A140" s="110"/>
      <c r="B140" s="110"/>
      <c r="C140" s="110"/>
      <c r="D140" s="20"/>
      <c r="E140" s="20"/>
      <c r="F140" s="20"/>
      <c r="G140" s="19"/>
      <c r="H140" s="19"/>
      <c r="I140" s="25"/>
      <c r="J140" s="26"/>
      <c r="K140" s="24"/>
      <c r="L140" s="22"/>
      <c r="M140" s="22"/>
      <c r="N140" s="23"/>
      <c r="O140" s="22"/>
      <c r="P140" s="24"/>
    </row>
    <row r="141" spans="1:16">
      <c r="A141" s="110"/>
      <c r="B141" s="110"/>
      <c r="C141" s="110"/>
      <c r="D141" s="20"/>
      <c r="E141" s="20"/>
      <c r="F141" s="20"/>
      <c r="G141" s="19"/>
      <c r="H141" s="19"/>
      <c r="I141" s="25"/>
      <c r="J141" s="26"/>
      <c r="K141" s="24"/>
      <c r="L141" s="22"/>
      <c r="M141" s="22"/>
      <c r="N141" s="23"/>
      <c r="O141" s="22"/>
      <c r="P141" s="24"/>
    </row>
    <row r="142" spans="1:16">
      <c r="A142" s="110"/>
      <c r="B142" s="110"/>
      <c r="C142" s="110"/>
      <c r="D142" s="20"/>
      <c r="E142" s="20"/>
      <c r="F142" s="20"/>
      <c r="G142" s="19"/>
      <c r="H142" s="19"/>
      <c r="I142" s="25"/>
      <c r="J142" s="26"/>
      <c r="K142" s="24"/>
      <c r="L142" s="22"/>
      <c r="M142" s="22"/>
      <c r="N142" s="23"/>
      <c r="O142" s="22"/>
      <c r="P142" s="24"/>
    </row>
    <row r="143" spans="1:16">
      <c r="A143" s="110"/>
      <c r="B143" s="110"/>
      <c r="C143" s="110"/>
      <c r="D143" s="20"/>
      <c r="E143" s="20"/>
      <c r="F143" s="20"/>
      <c r="G143" s="19"/>
      <c r="H143" s="19"/>
      <c r="I143" s="25"/>
      <c r="J143" s="26"/>
      <c r="K143" s="24"/>
      <c r="L143" s="22"/>
      <c r="M143" s="22"/>
      <c r="N143" s="23"/>
      <c r="O143" s="22"/>
      <c r="P143" s="24"/>
    </row>
    <row r="144" spans="1:16">
      <c r="A144" s="110"/>
      <c r="B144" s="110"/>
      <c r="C144" s="110"/>
      <c r="D144" s="20"/>
      <c r="E144" s="20"/>
      <c r="F144" s="20"/>
      <c r="G144" s="19"/>
      <c r="H144" s="19"/>
      <c r="I144" s="25"/>
      <c r="J144" s="26"/>
      <c r="K144" s="24"/>
      <c r="L144" s="22"/>
      <c r="M144" s="22"/>
      <c r="N144" s="23"/>
      <c r="O144" s="22"/>
      <c r="P144" s="24"/>
    </row>
    <row r="145" spans="1:16">
      <c r="A145" s="110"/>
      <c r="B145" s="110"/>
      <c r="C145" s="110"/>
      <c r="D145" s="20"/>
      <c r="E145" s="20"/>
      <c r="F145" s="20"/>
      <c r="G145" s="19"/>
      <c r="H145" s="19"/>
      <c r="I145" s="25"/>
      <c r="J145" s="26"/>
      <c r="K145" s="24"/>
      <c r="L145" s="22"/>
      <c r="M145" s="22"/>
      <c r="N145" s="23"/>
      <c r="O145" s="22"/>
      <c r="P145" s="24"/>
    </row>
    <row r="146" spans="1:16">
      <c r="A146" s="110"/>
      <c r="B146" s="110"/>
      <c r="C146" s="110"/>
      <c r="D146" s="20"/>
      <c r="E146" s="20"/>
      <c r="F146" s="20"/>
      <c r="G146" s="19"/>
      <c r="H146" s="19"/>
      <c r="I146" s="25"/>
      <c r="J146" s="26"/>
      <c r="K146" s="24"/>
      <c r="L146" s="22"/>
      <c r="M146" s="22"/>
      <c r="N146" s="23"/>
      <c r="O146" s="22"/>
      <c r="P146" s="24"/>
    </row>
    <row r="147" spans="1:16">
      <c r="A147" s="110"/>
      <c r="B147" s="110"/>
      <c r="C147" s="110"/>
      <c r="D147" s="20"/>
      <c r="E147" s="20"/>
      <c r="F147" s="20"/>
      <c r="G147" s="19"/>
      <c r="H147" s="19"/>
      <c r="I147" s="25"/>
      <c r="J147" s="26"/>
      <c r="K147" s="24"/>
      <c r="L147" s="22"/>
      <c r="M147" s="22"/>
      <c r="N147" s="23"/>
      <c r="O147" s="22"/>
      <c r="P147" s="24"/>
    </row>
    <row r="148" spans="1:16">
      <c r="A148" s="110"/>
      <c r="B148" s="110"/>
      <c r="C148" s="110"/>
      <c r="D148" s="20"/>
      <c r="E148" s="20"/>
      <c r="F148" s="20"/>
      <c r="G148" s="19"/>
      <c r="H148" s="19"/>
      <c r="I148" s="25"/>
      <c r="J148" s="26"/>
      <c r="K148" s="24"/>
      <c r="L148" s="22"/>
      <c r="M148" s="22"/>
      <c r="N148" s="23"/>
      <c r="O148" s="22"/>
      <c r="P148" s="24"/>
    </row>
    <row r="149" spans="1:16">
      <c r="A149" s="110"/>
      <c r="B149" s="110"/>
      <c r="C149" s="110"/>
      <c r="D149" s="20"/>
      <c r="E149" s="20"/>
      <c r="F149" s="20"/>
      <c r="G149" s="19"/>
      <c r="H149" s="19"/>
      <c r="I149" s="25"/>
      <c r="J149" s="26"/>
      <c r="K149" s="24"/>
      <c r="L149" s="22"/>
      <c r="M149" s="22"/>
      <c r="N149" s="23"/>
      <c r="O149" s="22"/>
      <c r="P149" s="24"/>
    </row>
    <row r="150" spans="1:16">
      <c r="A150" s="110"/>
      <c r="B150" s="110"/>
      <c r="C150" s="110"/>
      <c r="D150" s="20"/>
      <c r="E150" s="20"/>
      <c r="F150" s="20"/>
      <c r="G150" s="19"/>
      <c r="H150" s="19"/>
      <c r="I150" s="25"/>
      <c r="J150" s="26"/>
      <c r="K150" s="24"/>
      <c r="L150" s="22"/>
      <c r="M150" s="22"/>
      <c r="N150" s="23"/>
      <c r="O150" s="22"/>
      <c r="P150" s="24"/>
    </row>
    <row r="151" spans="1:16">
      <c r="A151" s="110"/>
      <c r="B151" s="110"/>
      <c r="C151" s="110"/>
      <c r="D151" s="20"/>
      <c r="E151" s="20"/>
      <c r="F151" s="20"/>
      <c r="G151" s="19"/>
      <c r="H151" s="19"/>
      <c r="I151" s="27"/>
      <c r="J151" s="24"/>
      <c r="K151" s="24"/>
      <c r="L151" s="22"/>
      <c r="M151" s="22"/>
      <c r="N151" s="23"/>
      <c r="O151" s="22"/>
      <c r="P151" s="24"/>
    </row>
    <row r="152" spans="1:16">
      <c r="A152" s="110"/>
      <c r="B152" s="110"/>
      <c r="C152" s="110"/>
      <c r="D152" s="20"/>
      <c r="E152" s="20"/>
      <c r="F152" s="20"/>
      <c r="G152" s="19"/>
      <c r="H152" s="19"/>
      <c r="I152" s="27"/>
      <c r="J152" s="24"/>
      <c r="K152" s="24"/>
      <c r="L152" s="22"/>
      <c r="M152" s="22"/>
      <c r="N152" s="23"/>
      <c r="O152" s="22"/>
      <c r="P152" s="24"/>
    </row>
    <row r="153" spans="1:16">
      <c r="A153" s="110"/>
      <c r="B153" s="110"/>
      <c r="C153" s="110"/>
      <c r="D153" s="20"/>
      <c r="E153" s="20"/>
      <c r="F153" s="20"/>
      <c r="G153" s="19"/>
      <c r="H153" s="19"/>
      <c r="I153" s="27"/>
      <c r="J153" s="24"/>
      <c r="K153" s="24"/>
      <c r="L153" s="22"/>
      <c r="M153" s="22"/>
      <c r="N153" s="23"/>
      <c r="O153" s="22"/>
      <c r="P153" s="24"/>
    </row>
    <row r="154" spans="1:16">
      <c r="A154" s="110"/>
      <c r="B154" s="110"/>
      <c r="C154" s="110"/>
      <c r="D154" s="20"/>
      <c r="E154" s="20"/>
      <c r="F154" s="20"/>
      <c r="G154" s="19"/>
      <c r="H154" s="19"/>
      <c r="I154" s="27"/>
      <c r="J154" s="24"/>
      <c r="K154" s="24"/>
      <c r="L154" s="22"/>
      <c r="M154" s="22"/>
      <c r="N154" s="23"/>
      <c r="O154" s="22"/>
      <c r="P154" s="24"/>
    </row>
    <row r="155" spans="1:16">
      <c r="A155" s="110"/>
      <c r="B155" s="110"/>
      <c r="C155" s="110"/>
      <c r="D155" s="20"/>
      <c r="E155" s="20"/>
      <c r="F155" s="20"/>
      <c r="G155" s="19"/>
      <c r="H155" s="19"/>
      <c r="I155" s="27"/>
      <c r="J155" s="24"/>
      <c r="K155" s="24"/>
      <c r="L155" s="22"/>
      <c r="M155" s="22"/>
      <c r="N155" s="23"/>
      <c r="O155" s="22"/>
      <c r="P155" s="24"/>
    </row>
    <row r="156" spans="1:16">
      <c r="A156" s="110"/>
      <c r="B156" s="110"/>
      <c r="C156" s="110"/>
      <c r="D156" s="20"/>
      <c r="E156" s="20"/>
      <c r="F156" s="20"/>
      <c r="G156" s="19"/>
      <c r="H156" s="19"/>
      <c r="I156" s="27"/>
      <c r="J156" s="24"/>
      <c r="K156" s="24"/>
      <c r="L156" s="22"/>
      <c r="M156" s="22"/>
      <c r="N156" s="23"/>
      <c r="O156" s="22"/>
      <c r="P156" s="24"/>
    </row>
    <row r="157" spans="1:16">
      <c r="A157" s="110"/>
      <c r="B157" s="110"/>
      <c r="C157" s="110"/>
      <c r="D157" s="20"/>
      <c r="E157" s="20"/>
      <c r="F157" s="20"/>
      <c r="G157" s="19"/>
      <c r="H157" s="19"/>
      <c r="I157" s="27"/>
      <c r="J157" s="24"/>
      <c r="K157" s="24"/>
      <c r="L157" s="22"/>
      <c r="M157" s="22"/>
      <c r="N157" s="23"/>
      <c r="O157" s="22"/>
      <c r="P157" s="24"/>
    </row>
    <row r="158" spans="1:16">
      <c r="A158" s="110"/>
      <c r="B158" s="110"/>
      <c r="C158" s="110"/>
      <c r="D158" s="20"/>
      <c r="E158" s="20"/>
      <c r="F158" s="20"/>
      <c r="G158" s="19"/>
      <c r="H158" s="19"/>
      <c r="I158" s="27"/>
      <c r="J158" s="24"/>
      <c r="K158" s="24"/>
      <c r="L158" s="22"/>
      <c r="M158" s="22"/>
      <c r="N158" s="23"/>
      <c r="O158" s="22"/>
      <c r="P158" s="24"/>
    </row>
    <row r="159" spans="1:16">
      <c r="A159" s="110"/>
      <c r="B159" s="110"/>
      <c r="C159" s="110"/>
      <c r="D159" s="20"/>
      <c r="E159" s="20"/>
      <c r="F159" s="20"/>
      <c r="G159" s="19"/>
      <c r="H159" s="19"/>
      <c r="I159" s="27"/>
      <c r="J159" s="24"/>
      <c r="K159" s="24"/>
      <c r="L159" s="22"/>
      <c r="M159" s="22"/>
      <c r="N159" s="23"/>
      <c r="O159" s="22"/>
      <c r="P159" s="24"/>
    </row>
    <row r="160" spans="1:16">
      <c r="A160" s="110"/>
      <c r="B160" s="110"/>
      <c r="C160" s="110"/>
      <c r="D160" s="20"/>
      <c r="E160" s="20"/>
      <c r="F160" s="20"/>
      <c r="G160" s="19"/>
      <c r="H160" s="19"/>
      <c r="I160" s="27"/>
      <c r="J160" s="24"/>
      <c r="K160" s="24"/>
      <c r="L160" s="22"/>
      <c r="M160" s="22"/>
      <c r="N160" s="23"/>
      <c r="O160" s="22"/>
      <c r="P160" s="24"/>
    </row>
    <row r="161" spans="1:16">
      <c r="A161" s="110"/>
      <c r="B161" s="110"/>
      <c r="C161" s="110"/>
      <c r="D161" s="20"/>
      <c r="E161" s="20"/>
      <c r="F161" s="20"/>
      <c r="G161" s="19"/>
      <c r="H161" s="19"/>
      <c r="I161" s="27"/>
      <c r="J161" s="24"/>
      <c r="K161" s="24"/>
      <c r="L161" s="22"/>
      <c r="M161" s="22"/>
      <c r="N161" s="23"/>
      <c r="O161" s="22"/>
      <c r="P161" s="24"/>
    </row>
    <row r="162" spans="1:16">
      <c r="A162" s="110"/>
      <c r="B162" s="110"/>
      <c r="C162" s="110"/>
      <c r="D162" s="20"/>
      <c r="E162" s="20"/>
      <c r="F162" s="20"/>
      <c r="G162" s="19"/>
      <c r="H162" s="19"/>
      <c r="I162" s="27"/>
      <c r="J162" s="24"/>
      <c r="K162" s="24"/>
      <c r="L162" s="22"/>
      <c r="M162" s="22"/>
      <c r="N162" s="23"/>
      <c r="O162" s="22"/>
      <c r="P162" s="24"/>
    </row>
    <row r="163" spans="1:16">
      <c r="A163" s="110"/>
      <c r="B163" s="110"/>
      <c r="C163" s="110"/>
      <c r="D163" s="20"/>
      <c r="E163" s="20"/>
      <c r="F163" s="20"/>
      <c r="G163" s="19"/>
      <c r="H163" s="19"/>
      <c r="I163" s="27"/>
      <c r="J163" s="24"/>
      <c r="K163" s="24"/>
      <c r="L163" s="22"/>
      <c r="M163" s="22"/>
      <c r="N163" s="23"/>
      <c r="O163" s="22"/>
      <c r="P163" s="24"/>
    </row>
    <row r="164" spans="1:16">
      <c r="A164" s="110"/>
      <c r="B164" s="110"/>
      <c r="C164" s="110"/>
      <c r="D164" s="20"/>
      <c r="E164" s="20"/>
      <c r="F164" s="20"/>
      <c r="G164" s="19"/>
      <c r="H164" s="19"/>
      <c r="I164" s="27"/>
      <c r="J164" s="24"/>
      <c r="K164" s="24"/>
      <c r="L164" s="22"/>
      <c r="M164" s="22"/>
      <c r="N164" s="23"/>
      <c r="O164" s="22"/>
      <c r="P164" s="24"/>
    </row>
    <row r="165" spans="1:16">
      <c r="A165" s="110"/>
      <c r="B165" s="110"/>
      <c r="C165" s="110"/>
      <c r="D165" s="20"/>
      <c r="E165" s="20"/>
      <c r="F165" s="20"/>
      <c r="G165" s="19"/>
      <c r="H165" s="19"/>
      <c r="I165" s="27"/>
      <c r="J165" s="24"/>
      <c r="K165" s="24"/>
      <c r="L165" s="22"/>
      <c r="M165" s="22"/>
      <c r="N165" s="23"/>
      <c r="O165" s="22"/>
      <c r="P165" s="24"/>
    </row>
    <row r="166" spans="1:16">
      <c r="A166" s="110"/>
      <c r="B166" s="110"/>
      <c r="C166" s="110"/>
      <c r="D166" s="20"/>
      <c r="E166" s="20"/>
      <c r="F166" s="20"/>
      <c r="G166" s="19"/>
      <c r="H166" s="19"/>
      <c r="I166" s="27"/>
      <c r="J166" s="24"/>
      <c r="K166" s="24"/>
      <c r="L166" s="22"/>
      <c r="M166" s="22"/>
      <c r="N166" s="23"/>
      <c r="O166" s="22"/>
      <c r="P166" s="24"/>
    </row>
    <row r="167" spans="1:16">
      <c r="A167" s="110"/>
      <c r="B167" s="110"/>
      <c r="C167" s="110"/>
      <c r="D167" s="20"/>
      <c r="E167" s="20"/>
      <c r="F167" s="20"/>
      <c r="G167" s="19"/>
      <c r="H167" s="19"/>
      <c r="I167" s="27"/>
      <c r="J167" s="24"/>
      <c r="K167" s="24"/>
      <c r="L167" s="22"/>
      <c r="M167" s="22"/>
      <c r="N167" s="23"/>
      <c r="O167" s="22"/>
      <c r="P167" s="24"/>
    </row>
    <row r="168" spans="1:16">
      <c r="A168" s="110"/>
      <c r="B168" s="110"/>
      <c r="C168" s="110"/>
      <c r="D168" s="20"/>
      <c r="E168" s="20"/>
      <c r="F168" s="20"/>
      <c r="G168" s="19"/>
      <c r="H168" s="19"/>
      <c r="I168" s="27"/>
      <c r="J168" s="24"/>
      <c r="K168" s="24"/>
      <c r="L168" s="22"/>
      <c r="M168" s="22"/>
      <c r="N168" s="23"/>
      <c r="O168" s="22"/>
      <c r="P168" s="24"/>
    </row>
    <row r="169" spans="1:16">
      <c r="A169" s="110"/>
      <c r="B169" s="110"/>
      <c r="C169" s="110"/>
      <c r="D169" s="20"/>
      <c r="E169" s="20"/>
      <c r="F169" s="20"/>
      <c r="G169" s="19"/>
      <c r="H169" s="19"/>
      <c r="I169" s="27"/>
      <c r="J169" s="24"/>
      <c r="K169" s="24"/>
      <c r="L169" s="22"/>
      <c r="M169" s="22"/>
      <c r="N169" s="23"/>
      <c r="O169" s="22"/>
      <c r="P169" s="24"/>
    </row>
    <row r="170" spans="1:16">
      <c r="A170" s="110"/>
      <c r="B170" s="110"/>
      <c r="C170" s="110"/>
      <c r="D170" s="20"/>
      <c r="E170" s="20"/>
      <c r="F170" s="20"/>
      <c r="G170" s="19"/>
      <c r="H170" s="19"/>
      <c r="I170" s="28"/>
      <c r="J170" s="24"/>
      <c r="K170" s="24"/>
      <c r="L170" s="22"/>
      <c r="M170" s="22"/>
      <c r="N170" s="23"/>
      <c r="O170" s="22"/>
      <c r="P170" s="24"/>
    </row>
    <row r="171" spans="1:16">
      <c r="A171" s="110"/>
      <c r="B171" s="110"/>
      <c r="C171" s="110"/>
      <c r="D171" s="20"/>
      <c r="E171" s="20"/>
      <c r="F171" s="20"/>
      <c r="G171" s="19"/>
      <c r="H171" s="19"/>
      <c r="I171" s="28"/>
      <c r="J171" s="24"/>
      <c r="K171" s="24"/>
      <c r="L171" s="22"/>
      <c r="M171" s="22"/>
      <c r="N171" s="23"/>
      <c r="O171" s="22"/>
      <c r="P171" s="24"/>
    </row>
    <row r="172" spans="1:16">
      <c r="A172" s="110"/>
      <c r="B172" s="110"/>
      <c r="C172" s="110"/>
      <c r="D172" s="20"/>
      <c r="E172" s="20"/>
      <c r="F172" s="20"/>
      <c r="G172" s="19"/>
      <c r="H172" s="19"/>
      <c r="I172" s="28"/>
      <c r="J172" s="24"/>
      <c r="K172" s="22"/>
      <c r="L172" s="22"/>
      <c r="M172" s="22"/>
      <c r="N172" s="23"/>
      <c r="O172" s="22"/>
      <c r="P172" s="24"/>
    </row>
    <row r="173" spans="1:16">
      <c r="A173" s="110"/>
      <c r="B173" s="110"/>
      <c r="C173" s="110"/>
      <c r="D173" s="20"/>
      <c r="E173" s="20"/>
      <c r="F173" s="20"/>
      <c r="G173" s="19"/>
      <c r="H173" s="19"/>
      <c r="I173" s="28"/>
      <c r="J173" s="24"/>
      <c r="K173" s="22"/>
      <c r="L173" s="22"/>
      <c r="M173" s="22"/>
      <c r="N173" s="23"/>
      <c r="O173" s="22"/>
      <c r="P173" s="24"/>
    </row>
    <row r="174" spans="1:16">
      <c r="A174" s="110"/>
      <c r="B174" s="110"/>
      <c r="C174" s="110"/>
      <c r="D174" s="20"/>
      <c r="E174" s="20"/>
      <c r="F174" s="20"/>
      <c r="G174" s="19"/>
      <c r="H174" s="19"/>
      <c r="I174" s="28"/>
      <c r="J174" s="24"/>
      <c r="K174" s="22"/>
      <c r="L174" s="22"/>
      <c r="M174" s="22"/>
      <c r="N174" s="23"/>
      <c r="O174" s="22"/>
      <c r="P174" s="24"/>
    </row>
    <row r="175" spans="1:16">
      <c r="A175" s="110"/>
      <c r="B175" s="110"/>
      <c r="C175" s="110"/>
      <c r="D175" s="20"/>
      <c r="E175" s="20"/>
      <c r="F175" s="20"/>
      <c r="G175" s="19"/>
      <c r="H175" s="19"/>
      <c r="I175" s="28"/>
      <c r="J175" s="24"/>
      <c r="K175" s="22"/>
      <c r="L175" s="22"/>
      <c r="M175" s="22"/>
      <c r="N175" s="23"/>
      <c r="O175" s="22"/>
      <c r="P175" s="24"/>
    </row>
    <row r="176" spans="1:16">
      <c r="A176" s="110"/>
      <c r="B176" s="110"/>
      <c r="C176" s="110"/>
      <c r="D176" s="20"/>
      <c r="E176" s="20"/>
      <c r="F176" s="20"/>
      <c r="G176" s="19"/>
      <c r="H176" s="19"/>
      <c r="I176" s="28"/>
      <c r="J176" s="24"/>
      <c r="K176" s="22"/>
      <c r="L176" s="22"/>
      <c r="M176" s="22"/>
      <c r="N176" s="23"/>
      <c r="O176" s="22"/>
      <c r="P176" s="24"/>
    </row>
    <row r="177" spans="1:16">
      <c r="A177" s="110"/>
      <c r="B177" s="110"/>
      <c r="C177" s="110"/>
      <c r="D177" s="20"/>
      <c r="E177" s="20"/>
      <c r="F177" s="20"/>
      <c r="G177" s="19"/>
      <c r="H177" s="19"/>
      <c r="I177" s="28"/>
      <c r="J177" s="24"/>
      <c r="K177" s="22"/>
      <c r="L177" s="22"/>
      <c r="M177" s="22"/>
      <c r="N177" s="23"/>
      <c r="O177" s="22"/>
      <c r="P177" s="24"/>
    </row>
    <row r="178" spans="1:16">
      <c r="A178" s="110"/>
      <c r="B178" s="110"/>
      <c r="C178" s="110"/>
      <c r="D178" s="20"/>
      <c r="E178" s="20"/>
      <c r="F178" s="20"/>
      <c r="G178" s="19"/>
      <c r="H178" s="19"/>
      <c r="I178" s="28"/>
      <c r="J178" s="24"/>
      <c r="K178" s="22"/>
      <c r="L178" s="22"/>
      <c r="M178" s="22"/>
      <c r="N178" s="23"/>
      <c r="O178" s="22"/>
      <c r="P178" s="24"/>
    </row>
    <row r="179" spans="1:16">
      <c r="A179" s="110"/>
      <c r="B179" s="110"/>
      <c r="C179" s="110"/>
      <c r="D179" s="20"/>
      <c r="E179" s="20"/>
      <c r="F179" s="20"/>
      <c r="G179" s="19"/>
      <c r="H179" s="19"/>
      <c r="I179" s="28"/>
      <c r="J179" s="24"/>
      <c r="K179" s="22"/>
      <c r="L179" s="22"/>
      <c r="M179" s="22"/>
      <c r="N179" s="23"/>
      <c r="O179" s="22"/>
      <c r="P179" s="24"/>
    </row>
    <row r="180" spans="1:16">
      <c r="A180" s="110"/>
      <c r="B180" s="110"/>
      <c r="C180" s="110"/>
      <c r="D180" s="20"/>
      <c r="E180" s="20"/>
      <c r="F180" s="20"/>
      <c r="G180" s="19"/>
      <c r="H180" s="19"/>
      <c r="I180" s="28"/>
      <c r="J180" s="24"/>
      <c r="K180" s="22"/>
      <c r="L180" s="22"/>
      <c r="M180" s="22"/>
      <c r="N180" s="23"/>
      <c r="O180" s="22"/>
      <c r="P180" s="24"/>
    </row>
    <row r="181" spans="1:16">
      <c r="A181" s="110"/>
      <c r="B181" s="110"/>
      <c r="C181" s="110"/>
      <c r="D181" s="20"/>
      <c r="E181" s="20"/>
      <c r="F181" s="20"/>
      <c r="G181" s="19"/>
      <c r="H181" s="19"/>
      <c r="I181" s="28"/>
      <c r="J181" s="24"/>
      <c r="K181" s="22"/>
      <c r="L181" s="22"/>
      <c r="M181" s="22"/>
      <c r="N181" s="23"/>
      <c r="O181" s="22"/>
      <c r="P181" s="24"/>
    </row>
    <row r="182" spans="1:16">
      <c r="A182" s="110"/>
      <c r="B182" s="110"/>
      <c r="C182" s="110"/>
      <c r="D182" s="20"/>
      <c r="E182" s="20"/>
      <c r="F182" s="20"/>
      <c r="G182" s="19"/>
      <c r="H182" s="19"/>
      <c r="I182" s="28"/>
      <c r="J182" s="24"/>
      <c r="K182" s="22"/>
      <c r="L182" s="22"/>
      <c r="M182" s="22"/>
      <c r="N182" s="23"/>
      <c r="O182" s="22"/>
      <c r="P182" s="24"/>
    </row>
    <row r="183" spans="1:16">
      <c r="A183" s="110"/>
      <c r="B183" s="110"/>
      <c r="C183" s="110"/>
      <c r="D183" s="20"/>
      <c r="E183" s="20"/>
      <c r="F183" s="20"/>
      <c r="G183" s="19"/>
      <c r="H183" s="19"/>
      <c r="I183" s="28"/>
      <c r="J183" s="24"/>
      <c r="K183" s="22"/>
      <c r="L183" s="22"/>
      <c r="M183" s="22"/>
      <c r="N183" s="23"/>
      <c r="O183" s="22"/>
      <c r="P183" s="24"/>
    </row>
    <row r="184" spans="1:16">
      <c r="A184" s="110"/>
      <c r="B184" s="110"/>
      <c r="C184" s="110"/>
      <c r="D184" s="20"/>
      <c r="E184" s="20"/>
      <c r="F184" s="20"/>
      <c r="G184" s="19"/>
      <c r="H184" s="19"/>
      <c r="I184" s="28"/>
      <c r="J184" s="24"/>
      <c r="K184" s="22"/>
      <c r="L184" s="22"/>
      <c r="M184" s="22"/>
      <c r="N184" s="23"/>
      <c r="O184" s="22"/>
      <c r="P184" s="24"/>
    </row>
    <row r="185" spans="1:16">
      <c r="A185" s="110"/>
      <c r="B185" s="110"/>
      <c r="C185" s="110"/>
      <c r="D185" s="20"/>
      <c r="E185" s="20"/>
      <c r="F185" s="20"/>
      <c r="G185" s="19"/>
      <c r="H185" s="19"/>
      <c r="I185" s="28"/>
      <c r="J185" s="24"/>
      <c r="K185" s="22"/>
      <c r="L185" s="22"/>
      <c r="M185" s="22"/>
      <c r="N185" s="23"/>
      <c r="O185" s="22"/>
      <c r="P185" s="24"/>
    </row>
    <row r="186" spans="1:16">
      <c r="A186" s="110"/>
      <c r="B186" s="110"/>
      <c r="C186" s="110"/>
      <c r="D186" s="20"/>
      <c r="E186" s="20"/>
      <c r="F186" s="20"/>
      <c r="G186" s="19"/>
      <c r="H186" s="19"/>
      <c r="I186" s="28"/>
      <c r="J186" s="24"/>
      <c r="K186" s="22"/>
      <c r="L186" s="22"/>
      <c r="M186" s="22"/>
      <c r="N186" s="23"/>
      <c r="O186" s="22"/>
      <c r="P186" s="24"/>
    </row>
    <row r="187" spans="1:16">
      <c r="A187" s="110"/>
      <c r="B187" s="110"/>
      <c r="C187" s="110"/>
      <c r="D187" s="20"/>
      <c r="E187" s="20"/>
      <c r="F187" s="20"/>
      <c r="G187" s="19"/>
      <c r="H187" s="19"/>
      <c r="I187" s="28"/>
      <c r="J187" s="24"/>
      <c r="K187" s="22"/>
      <c r="L187" s="22"/>
      <c r="M187" s="22"/>
      <c r="N187" s="23"/>
      <c r="O187" s="22"/>
      <c r="P187" s="24"/>
    </row>
    <row r="188" spans="1:16">
      <c r="A188" s="110"/>
      <c r="B188" s="110"/>
      <c r="C188" s="110"/>
      <c r="D188" s="20"/>
      <c r="E188" s="20"/>
      <c r="F188" s="20"/>
      <c r="G188" s="19"/>
      <c r="H188" s="19"/>
      <c r="I188" s="28"/>
      <c r="J188" s="24"/>
      <c r="K188" s="22"/>
      <c r="L188" s="22"/>
      <c r="M188" s="22"/>
      <c r="N188" s="23"/>
      <c r="O188" s="22"/>
      <c r="P188" s="24"/>
    </row>
    <row r="189" spans="1:16">
      <c r="A189" s="110"/>
      <c r="B189" s="110"/>
      <c r="C189" s="110"/>
      <c r="D189" s="20"/>
      <c r="E189" s="20"/>
      <c r="F189" s="20"/>
      <c r="G189" s="19"/>
      <c r="H189" s="19"/>
      <c r="I189" s="28"/>
      <c r="J189" s="24"/>
      <c r="K189" s="22"/>
      <c r="L189" s="22"/>
      <c r="M189" s="22"/>
      <c r="N189" s="23"/>
      <c r="O189" s="22"/>
      <c r="P189" s="24"/>
    </row>
    <row r="190" spans="1:16">
      <c r="A190" s="110"/>
      <c r="B190" s="110"/>
      <c r="C190" s="110"/>
      <c r="D190" s="20"/>
      <c r="E190" s="20"/>
      <c r="F190" s="20"/>
      <c r="G190" s="19"/>
      <c r="H190" s="19"/>
      <c r="I190" s="28"/>
      <c r="J190" s="24"/>
      <c r="K190" s="22"/>
      <c r="L190" s="22"/>
      <c r="M190" s="22"/>
      <c r="N190" s="23"/>
      <c r="O190" s="22"/>
      <c r="P190" s="24"/>
    </row>
    <row r="191" spans="1:16">
      <c r="A191" s="110"/>
      <c r="B191" s="110"/>
      <c r="C191" s="110"/>
      <c r="D191" s="20"/>
      <c r="E191" s="20"/>
      <c r="F191" s="20"/>
      <c r="G191" s="19"/>
      <c r="H191" s="19"/>
      <c r="I191" s="28"/>
      <c r="J191" s="24"/>
      <c r="K191" s="22"/>
      <c r="L191" s="22"/>
      <c r="M191" s="22"/>
      <c r="N191" s="23"/>
      <c r="O191" s="22"/>
      <c r="P191" s="24"/>
    </row>
    <row r="192" spans="1:16">
      <c r="A192" s="110"/>
      <c r="B192" s="110"/>
      <c r="C192" s="110"/>
      <c r="D192" s="20"/>
      <c r="E192" s="20"/>
      <c r="F192" s="20"/>
      <c r="G192" s="19"/>
      <c r="H192" s="19"/>
      <c r="I192" s="28"/>
      <c r="J192" s="24"/>
      <c r="K192" s="22"/>
      <c r="L192" s="22"/>
      <c r="M192" s="22"/>
      <c r="N192" s="23"/>
      <c r="O192" s="22"/>
      <c r="P192" s="24"/>
    </row>
    <row r="193" spans="1:16">
      <c r="A193" s="110"/>
      <c r="B193" s="110"/>
      <c r="C193" s="110"/>
      <c r="D193" s="20"/>
      <c r="E193" s="20"/>
      <c r="F193" s="20"/>
      <c r="G193" s="19"/>
      <c r="H193" s="19"/>
      <c r="I193" s="28"/>
      <c r="J193" s="24"/>
      <c r="K193" s="22"/>
      <c r="L193" s="22"/>
      <c r="M193" s="22"/>
      <c r="N193" s="23"/>
      <c r="O193" s="22"/>
      <c r="P193" s="24"/>
    </row>
    <row r="194" spans="1:16">
      <c r="A194" s="110"/>
      <c r="B194" s="110"/>
      <c r="C194" s="110"/>
      <c r="D194" s="20"/>
      <c r="E194" s="20"/>
      <c r="F194" s="20"/>
      <c r="G194" s="19"/>
      <c r="H194" s="19"/>
      <c r="I194" s="28"/>
      <c r="J194" s="24"/>
      <c r="K194" s="22"/>
      <c r="L194" s="22"/>
      <c r="M194" s="22"/>
      <c r="N194" s="23"/>
      <c r="O194" s="22"/>
      <c r="P194" s="24"/>
    </row>
    <row r="195" spans="1:16">
      <c r="A195" s="110"/>
      <c r="B195" s="110"/>
      <c r="C195" s="110"/>
      <c r="D195" s="20"/>
      <c r="E195" s="20"/>
      <c r="F195" s="20"/>
      <c r="G195" s="19"/>
      <c r="H195" s="19"/>
      <c r="I195" s="28"/>
      <c r="J195" s="24"/>
      <c r="K195" s="22"/>
      <c r="L195" s="22"/>
      <c r="M195" s="22"/>
      <c r="N195" s="23"/>
      <c r="O195" s="22"/>
      <c r="P195" s="24"/>
    </row>
    <row r="196" spans="1:16">
      <c r="A196" s="110"/>
      <c r="B196" s="110"/>
      <c r="C196" s="110"/>
      <c r="D196" s="20"/>
      <c r="E196" s="20"/>
      <c r="F196" s="20"/>
      <c r="G196" s="19"/>
      <c r="H196" s="19"/>
      <c r="I196" s="28"/>
      <c r="J196" s="24"/>
      <c r="K196" s="22"/>
      <c r="L196" s="22"/>
      <c r="M196" s="22"/>
      <c r="N196" s="23"/>
      <c r="O196" s="22"/>
      <c r="P196" s="24"/>
    </row>
    <row r="197" spans="1:16">
      <c r="A197" s="110"/>
      <c r="B197" s="110"/>
      <c r="C197" s="110"/>
      <c r="D197" s="20"/>
      <c r="E197" s="20"/>
      <c r="F197" s="20"/>
      <c r="G197" s="19"/>
      <c r="H197" s="19"/>
      <c r="I197" s="28"/>
      <c r="J197" s="24"/>
      <c r="K197" s="22"/>
      <c r="L197" s="22"/>
      <c r="M197" s="22"/>
      <c r="N197" s="23"/>
      <c r="O197" s="22"/>
      <c r="P197" s="24"/>
    </row>
    <row r="198" spans="1:16">
      <c r="A198" s="110"/>
      <c r="B198" s="110"/>
      <c r="C198" s="110"/>
      <c r="D198" s="20"/>
      <c r="E198" s="20"/>
      <c r="F198" s="20"/>
      <c r="G198" s="19"/>
      <c r="H198" s="19"/>
      <c r="I198" s="28"/>
      <c r="J198" s="24"/>
      <c r="K198" s="22"/>
      <c r="L198" s="22"/>
      <c r="M198" s="22"/>
      <c r="N198" s="23"/>
      <c r="O198" s="22"/>
      <c r="P198" s="24"/>
    </row>
    <row r="199" spans="1:16">
      <c r="A199" s="110"/>
      <c r="B199" s="110"/>
      <c r="C199" s="110"/>
      <c r="D199" s="20"/>
      <c r="E199" s="20"/>
      <c r="F199" s="20"/>
      <c r="G199" s="19"/>
      <c r="H199" s="19"/>
      <c r="I199" s="28"/>
      <c r="J199" s="24"/>
      <c r="K199" s="22"/>
      <c r="L199" s="22"/>
      <c r="M199" s="22"/>
      <c r="N199" s="23"/>
      <c r="O199" s="22"/>
      <c r="P199" s="24"/>
    </row>
    <row r="200" spans="1:16">
      <c r="A200" s="110"/>
      <c r="B200" s="110"/>
      <c r="C200" s="110"/>
      <c r="D200" s="20"/>
      <c r="E200" s="20"/>
      <c r="F200" s="20"/>
      <c r="G200" s="19"/>
      <c r="H200" s="19"/>
      <c r="I200" s="28"/>
      <c r="J200" s="24"/>
      <c r="K200" s="22"/>
      <c r="L200" s="22"/>
      <c r="M200" s="22"/>
      <c r="N200" s="23"/>
      <c r="O200" s="22"/>
      <c r="P200" s="24"/>
    </row>
    <row r="201" spans="1:16">
      <c r="A201" s="110"/>
      <c r="B201" s="110"/>
      <c r="C201" s="110"/>
      <c r="D201" s="20"/>
      <c r="E201" s="20"/>
      <c r="F201" s="20"/>
      <c r="G201" s="19"/>
      <c r="H201" s="19"/>
      <c r="I201" s="28"/>
      <c r="J201" s="24"/>
      <c r="K201" s="22"/>
      <c r="L201" s="22"/>
      <c r="M201" s="22"/>
      <c r="N201" s="23"/>
      <c r="O201" s="22"/>
      <c r="P201" s="24"/>
    </row>
    <row r="202" spans="1:16">
      <c r="A202" s="110"/>
      <c r="B202" s="110"/>
      <c r="C202" s="110"/>
      <c r="D202" s="20"/>
      <c r="E202" s="20"/>
      <c r="F202" s="20"/>
      <c r="G202" s="19"/>
      <c r="H202" s="19"/>
      <c r="I202" s="28"/>
      <c r="J202" s="24"/>
      <c r="K202" s="22"/>
      <c r="L202" s="22"/>
      <c r="M202" s="22"/>
      <c r="N202" s="23"/>
      <c r="O202" s="22"/>
      <c r="P202" s="24"/>
    </row>
    <row r="203" spans="1:16">
      <c r="A203" s="110"/>
      <c r="B203" s="110"/>
      <c r="C203" s="110"/>
      <c r="D203" s="20"/>
      <c r="E203" s="20"/>
      <c r="F203" s="20"/>
      <c r="G203" s="19"/>
      <c r="H203" s="19"/>
      <c r="I203" s="28"/>
      <c r="J203" s="24"/>
      <c r="K203" s="22"/>
      <c r="L203" s="22"/>
      <c r="M203" s="22"/>
      <c r="N203" s="23"/>
      <c r="O203" s="22"/>
      <c r="P203" s="24"/>
    </row>
    <row r="204" spans="1:16">
      <c r="A204" s="110"/>
      <c r="B204" s="110"/>
      <c r="C204" s="110"/>
      <c r="D204" s="20"/>
      <c r="E204" s="20"/>
      <c r="F204" s="20"/>
      <c r="G204" s="19"/>
      <c r="H204" s="19"/>
      <c r="I204" s="28"/>
      <c r="J204" s="24"/>
      <c r="K204" s="22"/>
      <c r="L204" s="22"/>
      <c r="M204" s="22"/>
      <c r="N204" s="23"/>
      <c r="O204" s="22"/>
      <c r="P204" s="24"/>
    </row>
    <row r="205" spans="1:16">
      <c r="A205" s="110"/>
      <c r="B205" s="110"/>
      <c r="C205" s="110"/>
      <c r="D205" s="20"/>
      <c r="E205" s="20"/>
      <c r="F205" s="20"/>
      <c r="G205" s="19"/>
      <c r="H205" s="19"/>
      <c r="I205" s="28"/>
      <c r="J205" s="24"/>
      <c r="K205" s="22"/>
      <c r="L205" s="22"/>
      <c r="M205" s="22"/>
      <c r="N205" s="23"/>
      <c r="O205" s="22"/>
      <c r="P205" s="24"/>
    </row>
    <row r="206" spans="1:16">
      <c r="A206" s="110"/>
      <c r="B206" s="110"/>
      <c r="C206" s="110"/>
      <c r="D206" s="20"/>
      <c r="E206" s="20"/>
      <c r="F206" s="20"/>
      <c r="G206" s="19"/>
      <c r="H206" s="19"/>
      <c r="I206" s="28"/>
      <c r="J206" s="24"/>
      <c r="K206" s="22"/>
      <c r="L206" s="22"/>
      <c r="M206" s="22"/>
      <c r="N206" s="23"/>
      <c r="O206" s="22"/>
      <c r="P206" s="24"/>
    </row>
    <row r="207" spans="1:16">
      <c r="A207" s="110"/>
      <c r="B207" s="110"/>
      <c r="C207" s="110"/>
      <c r="D207" s="20"/>
      <c r="E207" s="20"/>
      <c r="F207" s="20"/>
      <c r="G207" s="19"/>
      <c r="H207" s="19"/>
      <c r="I207" s="28"/>
      <c r="J207" s="24"/>
      <c r="K207" s="22"/>
      <c r="L207" s="22"/>
      <c r="M207" s="22"/>
      <c r="N207" s="23"/>
      <c r="O207" s="22"/>
      <c r="P207" s="24"/>
    </row>
    <row r="208" spans="1:16">
      <c r="A208" s="110"/>
      <c r="B208" s="110"/>
      <c r="C208" s="110"/>
      <c r="D208" s="20"/>
      <c r="E208" s="20"/>
      <c r="F208" s="20"/>
      <c r="G208" s="19"/>
      <c r="H208" s="19"/>
      <c r="I208" s="28"/>
      <c r="J208" s="24"/>
      <c r="K208" s="22"/>
      <c r="L208" s="22"/>
      <c r="M208" s="22"/>
      <c r="N208" s="23"/>
      <c r="O208" s="22"/>
      <c r="P208" s="24"/>
    </row>
    <row r="209" spans="1:16">
      <c r="A209" s="110"/>
      <c r="B209" s="110"/>
      <c r="C209" s="110"/>
      <c r="D209" s="20"/>
      <c r="E209" s="20"/>
      <c r="F209" s="20"/>
      <c r="G209" s="19"/>
      <c r="H209" s="19"/>
      <c r="I209" s="28"/>
      <c r="J209" s="24"/>
      <c r="K209" s="22"/>
      <c r="L209" s="22"/>
      <c r="M209" s="22"/>
      <c r="N209" s="23"/>
      <c r="O209" s="22"/>
      <c r="P209" s="24"/>
    </row>
    <row r="210" spans="1:16">
      <c r="A210" s="110"/>
      <c r="B210" s="110"/>
      <c r="C210" s="110"/>
      <c r="D210" s="20"/>
      <c r="E210" s="20"/>
      <c r="F210" s="20"/>
      <c r="G210" s="19"/>
      <c r="H210" s="19"/>
      <c r="I210" s="28"/>
      <c r="J210" s="24"/>
      <c r="K210" s="22"/>
      <c r="L210" s="22"/>
      <c r="M210" s="22"/>
      <c r="N210" s="23"/>
      <c r="O210" s="22"/>
      <c r="P210" s="24"/>
    </row>
    <row r="211" spans="1:16">
      <c r="A211" s="110"/>
      <c r="B211" s="110"/>
      <c r="C211" s="110"/>
      <c r="D211" s="20"/>
      <c r="E211" s="20"/>
      <c r="F211" s="20"/>
      <c r="G211" s="19"/>
      <c r="H211" s="19"/>
      <c r="I211" s="28"/>
      <c r="J211" s="24"/>
      <c r="K211" s="22"/>
      <c r="L211" s="22"/>
      <c r="M211" s="22"/>
      <c r="N211" s="23"/>
      <c r="O211" s="22"/>
      <c r="P211" s="24"/>
    </row>
    <row r="212" spans="1:16">
      <c r="A212" s="110"/>
      <c r="B212" s="110"/>
      <c r="C212" s="110"/>
      <c r="D212" s="20"/>
      <c r="E212" s="20"/>
      <c r="F212" s="20"/>
      <c r="G212" s="19"/>
      <c r="H212" s="19"/>
      <c r="I212" s="28"/>
      <c r="J212" s="24"/>
      <c r="K212" s="22"/>
      <c r="L212" s="22"/>
      <c r="M212" s="22"/>
      <c r="N212" s="23"/>
      <c r="O212" s="22"/>
      <c r="P212" s="24"/>
    </row>
    <row r="213" spans="1:16">
      <c r="A213" s="110"/>
      <c r="B213" s="110"/>
      <c r="C213" s="110"/>
      <c r="D213" s="20"/>
      <c r="E213" s="20"/>
      <c r="F213" s="20"/>
      <c r="G213" s="19"/>
      <c r="H213" s="19"/>
      <c r="I213" s="28"/>
      <c r="J213" s="24"/>
      <c r="K213" s="22"/>
      <c r="L213" s="22"/>
      <c r="M213" s="22"/>
      <c r="N213" s="23"/>
      <c r="O213" s="22"/>
      <c r="P213" s="24"/>
    </row>
    <row r="214" spans="1:16">
      <c r="A214" s="110"/>
      <c r="B214" s="110"/>
      <c r="C214" s="110"/>
      <c r="D214" s="20"/>
      <c r="E214" s="20"/>
      <c r="F214" s="20"/>
      <c r="G214" s="19"/>
      <c r="H214" s="19"/>
      <c r="I214" s="28"/>
      <c r="J214" s="24"/>
      <c r="K214" s="22"/>
      <c r="L214" s="22"/>
      <c r="M214" s="22"/>
      <c r="N214" s="23"/>
      <c r="O214" s="22"/>
      <c r="P214" s="24"/>
    </row>
    <row r="215" spans="1:16">
      <c r="A215" s="110"/>
      <c r="B215" s="110"/>
      <c r="C215" s="110"/>
      <c r="D215" s="20"/>
      <c r="E215" s="20"/>
      <c r="F215" s="20"/>
      <c r="G215" s="19"/>
      <c r="H215" s="19"/>
      <c r="I215" s="28"/>
      <c r="J215" s="24"/>
      <c r="K215" s="22"/>
      <c r="L215" s="22"/>
      <c r="M215" s="22"/>
      <c r="N215" s="23"/>
      <c r="O215" s="22"/>
      <c r="P215" s="24"/>
    </row>
    <row r="216" spans="1:16">
      <c r="A216" s="110"/>
      <c r="B216" s="110"/>
      <c r="C216" s="110"/>
      <c r="D216" s="20"/>
      <c r="E216" s="20"/>
      <c r="F216" s="20"/>
      <c r="G216" s="19"/>
      <c r="H216" s="19"/>
      <c r="I216" s="28"/>
      <c r="J216" s="24"/>
      <c r="K216" s="22"/>
      <c r="L216" s="22"/>
      <c r="M216" s="22"/>
      <c r="N216" s="23"/>
      <c r="O216" s="22"/>
      <c r="P216" s="24"/>
    </row>
    <row r="217" spans="1:16">
      <c r="A217" s="110"/>
      <c r="B217" s="110"/>
      <c r="C217" s="110"/>
      <c r="D217" s="20"/>
      <c r="E217" s="20"/>
      <c r="F217" s="20"/>
      <c r="G217" s="19"/>
      <c r="H217" s="19"/>
      <c r="I217" s="28"/>
      <c r="J217" s="24"/>
      <c r="K217" s="22"/>
      <c r="L217" s="22"/>
      <c r="M217" s="22"/>
      <c r="N217" s="23"/>
      <c r="O217" s="22"/>
      <c r="P217" s="24"/>
    </row>
    <row r="218" spans="1:16">
      <c r="A218" s="110"/>
      <c r="B218" s="110"/>
      <c r="C218" s="110"/>
      <c r="D218" s="20"/>
      <c r="E218" s="20"/>
      <c r="F218" s="20"/>
      <c r="G218" s="19"/>
      <c r="H218" s="19"/>
      <c r="I218" s="28"/>
      <c r="J218" s="24"/>
      <c r="K218" s="22"/>
      <c r="L218" s="22"/>
      <c r="M218" s="22"/>
      <c r="N218" s="23"/>
      <c r="O218" s="22"/>
      <c r="P218" s="24"/>
    </row>
    <row r="219" spans="1:16">
      <c r="A219" s="110"/>
      <c r="B219" s="110"/>
      <c r="C219" s="110"/>
      <c r="D219" s="20"/>
      <c r="E219" s="20"/>
      <c r="F219" s="20"/>
      <c r="G219" s="19"/>
      <c r="H219" s="19"/>
      <c r="I219" s="28"/>
      <c r="J219" s="24"/>
      <c r="K219" s="22"/>
      <c r="L219" s="22"/>
      <c r="M219" s="22"/>
      <c r="N219" s="23"/>
      <c r="O219" s="22"/>
      <c r="P219" s="24"/>
    </row>
    <row r="220" spans="1:16">
      <c r="A220" s="110"/>
      <c r="B220" s="110"/>
      <c r="C220" s="110"/>
      <c r="D220" s="20"/>
      <c r="E220" s="20"/>
      <c r="F220" s="20"/>
      <c r="G220" s="19"/>
      <c r="H220" s="19"/>
      <c r="I220" s="28"/>
      <c r="J220" s="24"/>
      <c r="K220" s="22"/>
      <c r="L220" s="22"/>
      <c r="M220" s="22"/>
      <c r="N220" s="23"/>
      <c r="O220" s="22"/>
      <c r="P220" s="24"/>
    </row>
    <row r="221" spans="1:16">
      <c r="A221" s="110"/>
      <c r="B221" s="110"/>
      <c r="C221" s="110"/>
      <c r="D221" s="20"/>
      <c r="E221" s="20"/>
      <c r="F221" s="20"/>
      <c r="G221" s="19"/>
      <c r="H221" s="19"/>
      <c r="I221" s="28"/>
      <c r="J221" s="24"/>
      <c r="K221" s="22"/>
      <c r="L221" s="22"/>
      <c r="M221" s="22"/>
      <c r="N221" s="23"/>
      <c r="O221" s="22"/>
      <c r="P221" s="24"/>
    </row>
    <row r="222" spans="1:16">
      <c r="A222" s="110"/>
      <c r="B222" s="110"/>
      <c r="C222" s="110"/>
      <c r="D222" s="20"/>
      <c r="E222" s="20"/>
      <c r="F222" s="20"/>
      <c r="G222" s="19"/>
      <c r="H222" s="19"/>
      <c r="I222" s="28"/>
      <c r="J222" s="24"/>
      <c r="K222" s="22"/>
      <c r="L222" s="22"/>
      <c r="M222" s="22"/>
      <c r="N222" s="23"/>
      <c r="O222" s="22"/>
      <c r="P222" s="24"/>
    </row>
    <row r="223" spans="1:16">
      <c r="A223" s="110"/>
      <c r="B223" s="110"/>
      <c r="C223" s="110"/>
      <c r="D223" s="20"/>
      <c r="E223" s="20"/>
      <c r="F223" s="20"/>
      <c r="G223" s="19"/>
      <c r="H223" s="19"/>
      <c r="I223" s="28"/>
      <c r="J223" s="24"/>
      <c r="K223" s="22"/>
      <c r="L223" s="22"/>
      <c r="M223" s="22"/>
      <c r="N223" s="23"/>
      <c r="O223" s="22"/>
      <c r="P223" s="24"/>
    </row>
    <row r="224" spans="1:16">
      <c r="A224" s="110"/>
      <c r="B224" s="110"/>
      <c r="C224" s="110"/>
      <c r="D224" s="20"/>
      <c r="E224" s="20"/>
      <c r="F224" s="20"/>
      <c r="G224" s="19"/>
      <c r="H224" s="19"/>
      <c r="I224" s="28"/>
      <c r="J224" s="24"/>
      <c r="K224" s="22"/>
      <c r="L224" s="22"/>
      <c r="M224" s="22"/>
      <c r="N224" s="23"/>
      <c r="O224" s="22"/>
      <c r="P224" s="24"/>
    </row>
    <row r="225" spans="1:16">
      <c r="A225" s="110"/>
      <c r="B225" s="110"/>
      <c r="C225" s="110"/>
      <c r="D225" s="20"/>
      <c r="E225" s="20"/>
      <c r="F225" s="20"/>
      <c r="G225" s="19"/>
      <c r="H225" s="19"/>
      <c r="I225" s="28"/>
      <c r="J225" s="24"/>
      <c r="K225" s="22"/>
      <c r="L225" s="22"/>
      <c r="M225" s="22"/>
      <c r="N225" s="23"/>
      <c r="O225" s="22"/>
      <c r="P225" s="24"/>
    </row>
    <row r="226" spans="1:16">
      <c r="A226" s="110"/>
      <c r="B226" s="110"/>
      <c r="C226" s="110"/>
      <c r="D226" s="20"/>
      <c r="E226" s="20"/>
      <c r="F226" s="20"/>
      <c r="G226" s="19"/>
      <c r="H226" s="19"/>
      <c r="I226" s="28"/>
      <c r="J226" s="24"/>
      <c r="K226" s="22"/>
      <c r="L226" s="22"/>
      <c r="M226" s="22"/>
      <c r="N226" s="23"/>
      <c r="O226" s="22"/>
      <c r="P226" s="24"/>
    </row>
    <row r="227" spans="1:16">
      <c r="A227" s="110"/>
      <c r="B227" s="110"/>
      <c r="C227" s="110"/>
      <c r="D227" s="20"/>
      <c r="E227" s="20"/>
      <c r="F227" s="20"/>
      <c r="G227" s="19"/>
      <c r="H227" s="19"/>
      <c r="I227" s="28"/>
      <c r="J227" s="24"/>
      <c r="K227" s="22"/>
      <c r="L227" s="22"/>
      <c r="M227" s="22"/>
      <c r="N227" s="23"/>
      <c r="O227" s="22"/>
      <c r="P227" s="24"/>
    </row>
    <row r="228" spans="1:16">
      <c r="A228" s="110"/>
      <c r="B228" s="110"/>
      <c r="C228" s="110"/>
      <c r="D228" s="20"/>
      <c r="E228" s="20"/>
      <c r="F228" s="20"/>
      <c r="G228" s="19"/>
      <c r="H228" s="19"/>
      <c r="I228" s="28"/>
      <c r="J228" s="24"/>
      <c r="K228" s="22"/>
      <c r="L228" s="22"/>
      <c r="M228" s="22"/>
      <c r="N228" s="23"/>
      <c r="O228" s="22"/>
      <c r="P228" s="24"/>
    </row>
    <row r="229" spans="1:16">
      <c r="A229" s="110"/>
      <c r="B229" s="110"/>
      <c r="C229" s="110"/>
      <c r="D229" s="20"/>
      <c r="E229" s="20"/>
      <c r="F229" s="20"/>
      <c r="G229" s="19"/>
      <c r="H229" s="19"/>
      <c r="I229" s="28"/>
      <c r="J229" s="24"/>
      <c r="K229" s="22"/>
      <c r="L229" s="22"/>
      <c r="M229" s="22"/>
      <c r="N229" s="23"/>
      <c r="O229" s="22"/>
      <c r="P229" s="24"/>
    </row>
    <row r="230" spans="1:16">
      <c r="A230" s="110"/>
      <c r="B230" s="110"/>
      <c r="C230" s="110"/>
      <c r="D230" s="20"/>
      <c r="E230" s="20"/>
      <c r="F230" s="20"/>
      <c r="G230" s="19"/>
      <c r="H230" s="19"/>
      <c r="I230" s="28"/>
      <c r="J230" s="24"/>
      <c r="K230" s="22"/>
      <c r="L230" s="22"/>
      <c r="M230" s="22"/>
      <c r="N230" s="23"/>
      <c r="O230" s="22"/>
      <c r="P230" s="24"/>
    </row>
    <row r="231" spans="1:16">
      <c r="A231" s="110"/>
      <c r="B231" s="110"/>
      <c r="C231" s="110"/>
      <c r="D231" s="20"/>
      <c r="E231" s="20"/>
      <c r="F231" s="20"/>
      <c r="G231" s="19"/>
      <c r="H231" s="19"/>
      <c r="I231" s="28"/>
      <c r="J231" s="24"/>
      <c r="K231" s="22"/>
      <c r="L231" s="22"/>
      <c r="M231" s="22"/>
      <c r="N231" s="23"/>
      <c r="O231" s="22"/>
      <c r="P231" s="24"/>
    </row>
    <row r="232" spans="1:16">
      <c r="A232" s="110"/>
      <c r="B232" s="110"/>
      <c r="C232" s="110"/>
      <c r="D232" s="20"/>
      <c r="E232" s="20"/>
      <c r="F232" s="20"/>
      <c r="G232" s="19"/>
      <c r="H232" s="19"/>
      <c r="I232" s="28"/>
      <c r="J232" s="24"/>
      <c r="K232" s="22"/>
      <c r="L232" s="22"/>
      <c r="M232" s="22"/>
      <c r="N232" s="23"/>
      <c r="O232" s="22"/>
      <c r="P232" s="24"/>
    </row>
    <row r="233" spans="1:16">
      <c r="A233" s="110"/>
      <c r="B233" s="110"/>
      <c r="C233" s="110"/>
      <c r="D233" s="20"/>
      <c r="E233" s="20"/>
      <c r="F233" s="20"/>
      <c r="G233" s="19"/>
      <c r="H233" s="19"/>
      <c r="I233" s="28"/>
      <c r="J233" s="24"/>
      <c r="K233" s="22"/>
      <c r="L233" s="22"/>
      <c r="M233" s="22"/>
      <c r="N233" s="23"/>
      <c r="O233" s="22"/>
      <c r="P233" s="24"/>
    </row>
    <row r="234" spans="1:16">
      <c r="A234" s="110"/>
      <c r="B234" s="110"/>
      <c r="C234" s="110"/>
      <c r="D234" s="20"/>
      <c r="E234" s="20"/>
      <c r="F234" s="20"/>
      <c r="G234" s="19"/>
      <c r="H234" s="19"/>
      <c r="I234" s="28"/>
      <c r="J234" s="24"/>
      <c r="K234" s="22"/>
      <c r="L234" s="22"/>
      <c r="M234" s="22"/>
      <c r="N234" s="23"/>
      <c r="O234" s="22"/>
      <c r="P234" s="24"/>
    </row>
    <row r="235" spans="1:16">
      <c r="A235" s="110"/>
      <c r="B235" s="110"/>
      <c r="C235" s="110"/>
      <c r="D235" s="20"/>
      <c r="E235" s="20"/>
      <c r="F235" s="20"/>
      <c r="G235" s="19"/>
      <c r="H235" s="19"/>
      <c r="I235" s="28"/>
      <c r="J235" s="24"/>
      <c r="K235" s="22"/>
      <c r="L235" s="22"/>
      <c r="M235" s="22"/>
      <c r="N235" s="23"/>
      <c r="O235" s="22"/>
      <c r="P235" s="24"/>
    </row>
    <row r="236" spans="1:16">
      <c r="A236" s="110"/>
      <c r="B236" s="110"/>
      <c r="C236" s="110"/>
      <c r="D236" s="20"/>
      <c r="E236" s="20"/>
      <c r="F236" s="20"/>
      <c r="G236" s="19"/>
      <c r="H236" s="19"/>
      <c r="I236" s="28"/>
      <c r="J236" s="24"/>
      <c r="K236" s="22"/>
      <c r="L236" s="22"/>
      <c r="M236" s="22"/>
      <c r="N236" s="23"/>
      <c r="O236" s="22"/>
      <c r="P236" s="24"/>
    </row>
    <row r="237" spans="1:16">
      <c r="A237" s="110"/>
      <c r="B237" s="110"/>
      <c r="C237" s="110"/>
      <c r="D237" s="20"/>
      <c r="E237" s="20"/>
      <c r="F237" s="20"/>
      <c r="G237" s="19"/>
      <c r="H237" s="19"/>
      <c r="I237" s="28"/>
      <c r="J237" s="24"/>
      <c r="K237" s="22"/>
      <c r="L237" s="22"/>
      <c r="M237" s="22"/>
      <c r="N237" s="23"/>
      <c r="O237" s="22"/>
      <c r="P237" s="24"/>
    </row>
    <row r="238" spans="1:16">
      <c r="A238" s="110"/>
      <c r="B238" s="110"/>
      <c r="C238" s="110"/>
      <c r="D238" s="20"/>
      <c r="E238" s="20"/>
      <c r="F238" s="20"/>
      <c r="G238" s="19"/>
      <c r="H238" s="19"/>
      <c r="I238" s="28"/>
      <c r="J238" s="24"/>
      <c r="K238" s="22"/>
      <c r="L238" s="22"/>
      <c r="M238" s="22"/>
      <c r="N238" s="29"/>
      <c r="O238" s="30"/>
      <c r="P238" s="24"/>
    </row>
    <row r="239" spans="1:16">
      <c r="A239" s="110"/>
      <c r="B239" s="110"/>
      <c r="C239" s="110"/>
      <c r="D239" s="20"/>
      <c r="E239" s="20"/>
      <c r="F239" s="20"/>
      <c r="G239" s="19"/>
      <c r="H239" s="19"/>
      <c r="I239" s="28"/>
      <c r="J239" s="24"/>
      <c r="K239" s="22"/>
      <c r="L239" s="22"/>
      <c r="M239" s="22"/>
      <c r="N239" s="29"/>
      <c r="O239" s="30"/>
      <c r="P239" s="24"/>
    </row>
    <row r="240" spans="1:16">
      <c r="A240" s="110"/>
      <c r="B240" s="110"/>
      <c r="C240" s="110"/>
      <c r="D240" s="20"/>
      <c r="E240" s="20"/>
      <c r="F240" s="20"/>
      <c r="G240" s="19"/>
      <c r="H240" s="19"/>
      <c r="I240" s="28"/>
      <c r="J240" s="24"/>
      <c r="K240" s="22"/>
      <c r="L240" s="22"/>
      <c r="M240" s="22"/>
      <c r="N240" s="29"/>
      <c r="O240" s="30"/>
      <c r="P240" s="24"/>
    </row>
    <row r="241" spans="1:16">
      <c r="A241" s="110"/>
      <c r="B241" s="110"/>
      <c r="C241" s="110"/>
      <c r="D241" s="20"/>
      <c r="E241" s="20"/>
      <c r="F241" s="20"/>
      <c r="G241" s="19"/>
      <c r="H241" s="19"/>
      <c r="I241" s="28"/>
      <c r="J241" s="24"/>
      <c r="K241" s="22"/>
      <c r="L241" s="22"/>
      <c r="M241" s="22"/>
      <c r="N241" s="29"/>
      <c r="O241" s="30"/>
      <c r="P241" s="24"/>
    </row>
    <row r="242" spans="1:16">
      <c r="A242" s="110"/>
      <c r="B242" s="110"/>
      <c r="C242" s="110"/>
      <c r="D242" s="20"/>
      <c r="E242" s="20"/>
      <c r="F242" s="20"/>
      <c r="G242" s="19"/>
      <c r="H242" s="19"/>
      <c r="I242" s="28"/>
      <c r="J242" s="24"/>
      <c r="K242" s="22"/>
      <c r="L242" s="22"/>
      <c r="M242" s="22"/>
      <c r="N242" s="29"/>
      <c r="O242" s="30"/>
      <c r="P242" s="24"/>
    </row>
    <row r="243" spans="1:16">
      <c r="A243" s="110"/>
      <c r="B243" s="110"/>
      <c r="C243" s="110"/>
      <c r="D243" s="20"/>
      <c r="E243" s="20"/>
      <c r="F243" s="20"/>
      <c r="G243" s="19"/>
      <c r="H243" s="19"/>
      <c r="I243" s="28"/>
      <c r="J243" s="24"/>
      <c r="K243" s="22"/>
      <c r="L243" s="22"/>
      <c r="M243" s="22"/>
      <c r="N243" s="29"/>
      <c r="O243" s="30"/>
      <c r="P243" s="24"/>
    </row>
    <row r="244" spans="1:16">
      <c r="A244" s="110"/>
      <c r="B244" s="110"/>
      <c r="C244" s="110"/>
      <c r="D244" s="20"/>
      <c r="E244" s="20"/>
      <c r="F244" s="20"/>
      <c r="G244" s="19"/>
      <c r="H244" s="19"/>
      <c r="I244" s="28"/>
      <c r="J244" s="24"/>
      <c r="K244" s="22"/>
      <c r="L244" s="22"/>
      <c r="M244" s="22"/>
      <c r="N244" s="29"/>
      <c r="O244" s="30"/>
      <c r="P244" s="24"/>
    </row>
    <row r="245" spans="1:16">
      <c r="A245" s="110"/>
      <c r="B245" s="110"/>
      <c r="C245" s="110"/>
      <c r="D245" s="20"/>
      <c r="E245" s="20"/>
      <c r="F245" s="20"/>
      <c r="G245" s="19"/>
      <c r="H245" s="19"/>
      <c r="I245" s="28"/>
      <c r="J245" s="24"/>
      <c r="K245" s="22"/>
      <c r="L245" s="22"/>
      <c r="M245" s="22"/>
      <c r="N245" s="29"/>
      <c r="O245" s="30"/>
      <c r="P245" s="24"/>
    </row>
    <row r="246" spans="1:16">
      <c r="A246" s="110"/>
      <c r="B246" s="110"/>
      <c r="C246" s="110"/>
      <c r="D246" s="20"/>
      <c r="E246" s="20"/>
      <c r="F246" s="20"/>
      <c r="G246" s="19"/>
      <c r="H246" s="19"/>
      <c r="I246" s="28"/>
      <c r="J246" s="24"/>
      <c r="K246" s="22"/>
      <c r="L246" s="22"/>
      <c r="M246" s="22"/>
      <c r="N246" s="29"/>
      <c r="O246" s="30"/>
      <c r="P246" s="24"/>
    </row>
    <row r="247" spans="1:16">
      <c r="A247" s="110"/>
      <c r="B247" s="110"/>
      <c r="C247" s="110"/>
      <c r="D247" s="20"/>
      <c r="E247" s="20"/>
      <c r="F247" s="20"/>
      <c r="G247" s="19"/>
      <c r="H247" s="19"/>
      <c r="I247" s="28"/>
      <c r="J247" s="24"/>
      <c r="K247" s="22"/>
      <c r="L247" s="22"/>
      <c r="M247" s="22"/>
      <c r="N247" s="29"/>
      <c r="O247" s="30"/>
      <c r="P247" s="24"/>
    </row>
    <row r="248" spans="1:16">
      <c r="A248" s="110"/>
      <c r="B248" s="110"/>
      <c r="C248" s="110"/>
      <c r="D248" s="20"/>
      <c r="E248" s="20"/>
      <c r="F248" s="20"/>
      <c r="G248" s="19"/>
      <c r="H248" s="19"/>
      <c r="I248" s="28"/>
      <c r="J248" s="24"/>
      <c r="K248" s="22"/>
      <c r="L248" s="22"/>
      <c r="M248" s="22"/>
      <c r="N248" s="29"/>
      <c r="O248" s="30"/>
      <c r="P248" s="24"/>
    </row>
    <row r="249" spans="1:16">
      <c r="A249" s="110"/>
      <c r="B249" s="110"/>
      <c r="C249" s="110"/>
      <c r="D249" s="20"/>
      <c r="E249" s="20"/>
      <c r="F249" s="20"/>
      <c r="G249" s="19"/>
      <c r="H249" s="19"/>
      <c r="I249" s="28"/>
      <c r="J249" s="24"/>
      <c r="K249" s="22"/>
      <c r="L249" s="22"/>
      <c r="M249" s="22"/>
      <c r="N249" s="29"/>
      <c r="O249" s="30"/>
      <c r="P249" s="24"/>
    </row>
    <row r="250" spans="1:16">
      <c r="A250" s="110"/>
      <c r="B250" s="110"/>
      <c r="C250" s="110"/>
      <c r="D250" s="20"/>
      <c r="E250" s="20"/>
      <c r="F250" s="20"/>
      <c r="G250" s="19"/>
      <c r="H250" s="19"/>
      <c r="I250" s="28"/>
      <c r="J250" s="24"/>
      <c r="K250" s="22"/>
      <c r="L250" s="22"/>
      <c r="M250" s="22"/>
      <c r="N250" s="29"/>
      <c r="O250" s="30"/>
      <c r="P250" s="24"/>
    </row>
    <row r="251" spans="1:16">
      <c r="A251" s="110"/>
      <c r="B251" s="110"/>
      <c r="C251" s="110"/>
      <c r="D251" s="20"/>
      <c r="E251" s="20"/>
      <c r="F251" s="20"/>
      <c r="G251" s="19"/>
      <c r="H251" s="19"/>
      <c r="I251" s="28"/>
      <c r="J251" s="24"/>
      <c r="K251" s="22"/>
      <c r="L251" s="22"/>
      <c r="M251" s="22"/>
      <c r="N251" s="29"/>
      <c r="O251" s="30"/>
      <c r="P251" s="24"/>
    </row>
    <row r="252" spans="1:16">
      <c r="A252" s="110"/>
      <c r="B252" s="110"/>
      <c r="C252" s="110"/>
      <c r="D252" s="20"/>
      <c r="E252" s="20"/>
      <c r="F252" s="20"/>
      <c r="G252" s="19"/>
      <c r="H252" s="19"/>
      <c r="I252" s="28"/>
      <c r="J252" s="24"/>
      <c r="K252" s="22"/>
      <c r="L252" s="22"/>
      <c r="M252" s="22"/>
      <c r="N252" s="29"/>
      <c r="O252" s="30"/>
      <c r="P252" s="24"/>
    </row>
    <row r="253" spans="1:16">
      <c r="A253" s="110"/>
      <c r="B253" s="110"/>
      <c r="C253" s="110"/>
      <c r="D253" s="20"/>
      <c r="E253" s="20"/>
      <c r="F253" s="20"/>
      <c r="G253" s="19"/>
      <c r="H253" s="19"/>
      <c r="I253" s="28"/>
      <c r="J253" s="24"/>
      <c r="K253" s="22"/>
      <c r="L253" s="22"/>
      <c r="M253" s="22"/>
      <c r="N253" s="29"/>
      <c r="O253" s="30"/>
      <c r="P253" s="24"/>
    </row>
    <row r="254" spans="1:16">
      <c r="A254" s="110"/>
      <c r="B254" s="110"/>
      <c r="C254" s="110"/>
      <c r="D254" s="20"/>
      <c r="E254" s="20"/>
      <c r="F254" s="20"/>
      <c r="G254" s="19"/>
      <c r="H254" s="19"/>
      <c r="I254" s="28"/>
      <c r="J254" s="24"/>
      <c r="K254" s="22"/>
      <c r="L254" s="22"/>
      <c r="M254" s="22"/>
      <c r="N254" s="29"/>
      <c r="O254" s="30"/>
      <c r="P254" s="24"/>
    </row>
    <row r="255" spans="1:16">
      <c r="A255" s="110"/>
      <c r="B255" s="110"/>
      <c r="C255" s="110"/>
      <c r="D255" s="20"/>
      <c r="E255" s="20"/>
      <c r="F255" s="20"/>
      <c r="G255" s="19"/>
      <c r="H255" s="19"/>
      <c r="I255" s="28"/>
      <c r="J255" s="24"/>
      <c r="K255" s="22"/>
      <c r="L255" s="22"/>
      <c r="M255" s="22"/>
      <c r="N255" s="29"/>
      <c r="O255" s="30"/>
      <c r="P255" s="24"/>
    </row>
    <row r="256" spans="1:16">
      <c r="A256" s="110"/>
      <c r="B256" s="110"/>
      <c r="C256" s="110"/>
      <c r="D256" s="20"/>
      <c r="E256" s="20"/>
      <c r="F256" s="20"/>
      <c r="G256" s="19"/>
      <c r="H256" s="20"/>
      <c r="I256" s="28"/>
      <c r="J256" s="24"/>
      <c r="K256" s="22"/>
      <c r="L256" s="22"/>
      <c r="M256" s="22"/>
      <c r="N256" s="29"/>
      <c r="O256" s="30"/>
      <c r="P256" s="24"/>
    </row>
    <row r="257" spans="1:16">
      <c r="A257" s="110"/>
      <c r="B257" s="110"/>
      <c r="C257" s="110"/>
      <c r="D257" s="20"/>
      <c r="E257" s="20"/>
      <c r="F257" s="20"/>
      <c r="G257" s="20"/>
      <c r="H257" s="20"/>
      <c r="I257" s="28"/>
      <c r="J257" s="22"/>
      <c r="K257" s="22"/>
      <c r="L257" s="22"/>
      <c r="M257" s="22"/>
      <c r="N257" s="29"/>
      <c r="O257" s="30"/>
      <c r="P257" s="24"/>
    </row>
    <row r="258" spans="1:16">
      <c r="A258" s="110"/>
      <c r="B258" s="110"/>
      <c r="C258" s="110"/>
      <c r="D258" s="20"/>
      <c r="E258" s="20"/>
      <c r="F258" s="20"/>
      <c r="G258" s="20"/>
      <c r="H258" s="20"/>
      <c r="I258" s="28"/>
      <c r="J258" s="22"/>
      <c r="K258" s="22"/>
      <c r="L258" s="22"/>
      <c r="M258" s="22"/>
      <c r="N258" s="29"/>
      <c r="O258" s="30"/>
      <c r="P258" s="24"/>
    </row>
    <row r="259" spans="1:16">
      <c r="A259" s="110"/>
      <c r="B259" s="110"/>
      <c r="C259" s="110"/>
      <c r="D259" s="20"/>
      <c r="E259" s="20"/>
      <c r="F259" s="20"/>
      <c r="G259" s="20"/>
      <c r="H259" s="20"/>
      <c r="I259" s="28"/>
      <c r="J259" s="22"/>
      <c r="K259" s="22"/>
      <c r="L259" s="22"/>
      <c r="M259" s="22"/>
      <c r="N259" s="29"/>
      <c r="O259" s="30"/>
      <c r="P259" s="24"/>
    </row>
    <row r="260" spans="1:16">
      <c r="A260" s="110"/>
      <c r="B260" s="110"/>
      <c r="C260" s="110"/>
      <c r="D260" s="20"/>
      <c r="E260" s="20"/>
      <c r="F260" s="20"/>
      <c r="G260" s="20"/>
      <c r="H260" s="20"/>
      <c r="I260" s="28"/>
      <c r="J260" s="22"/>
      <c r="K260" s="22"/>
      <c r="L260" s="22"/>
      <c r="M260" s="22"/>
      <c r="N260" s="29"/>
      <c r="O260" s="30"/>
      <c r="P260" s="24"/>
    </row>
    <row r="261" spans="1:16">
      <c r="A261" s="110"/>
      <c r="B261" s="110"/>
      <c r="C261" s="110"/>
      <c r="D261" s="20"/>
      <c r="E261" s="20"/>
      <c r="F261" s="20"/>
      <c r="G261" s="20"/>
      <c r="H261" s="20"/>
      <c r="I261" s="28"/>
      <c r="J261" s="22"/>
      <c r="K261" s="22"/>
      <c r="L261" s="22"/>
      <c r="M261" s="22"/>
      <c r="N261" s="29"/>
      <c r="O261" s="30"/>
      <c r="P261" s="24"/>
    </row>
    <row r="262" spans="1:16">
      <c r="A262" s="110"/>
      <c r="B262" s="110"/>
      <c r="C262" s="110"/>
      <c r="D262" s="20"/>
      <c r="E262" s="20"/>
      <c r="F262" s="20"/>
      <c r="G262" s="20"/>
      <c r="H262" s="20"/>
      <c r="I262" s="28"/>
      <c r="J262" s="22"/>
      <c r="K262" s="22"/>
      <c r="L262" s="22"/>
      <c r="M262" s="22"/>
      <c r="N262" s="29"/>
      <c r="O262" s="30"/>
      <c r="P262" s="24"/>
    </row>
    <row r="263" spans="1:16">
      <c r="A263" s="110"/>
      <c r="B263" s="110"/>
      <c r="C263" s="110"/>
      <c r="D263" s="20"/>
      <c r="E263" s="20"/>
      <c r="F263" s="20"/>
      <c r="G263" s="20"/>
      <c r="H263" s="20"/>
      <c r="I263" s="28"/>
      <c r="J263" s="22"/>
      <c r="K263" s="22"/>
      <c r="L263" s="22"/>
      <c r="M263" s="22"/>
      <c r="N263" s="29"/>
      <c r="O263" s="30"/>
      <c r="P263" s="24"/>
    </row>
    <row r="264" spans="1:16">
      <c r="A264" s="110"/>
      <c r="B264" s="110"/>
      <c r="C264" s="110"/>
      <c r="D264" s="20"/>
      <c r="E264" s="20"/>
      <c r="F264" s="20"/>
      <c r="G264" s="20"/>
      <c r="H264" s="20"/>
      <c r="I264" s="28"/>
      <c r="J264" s="22"/>
      <c r="K264" s="22"/>
      <c r="L264" s="22"/>
      <c r="M264" s="22"/>
      <c r="N264" s="29"/>
      <c r="O264" s="30"/>
      <c r="P264" s="24"/>
    </row>
    <row r="265" spans="1:16">
      <c r="A265" s="110"/>
      <c r="B265" s="110"/>
      <c r="C265" s="110"/>
      <c r="D265" s="20"/>
      <c r="E265" s="20"/>
      <c r="F265" s="20"/>
      <c r="G265" s="20"/>
      <c r="H265" s="20"/>
      <c r="I265" s="28"/>
      <c r="J265" s="22"/>
      <c r="K265" s="22"/>
      <c r="L265" s="22"/>
      <c r="M265" s="22"/>
      <c r="N265" s="29"/>
      <c r="O265" s="30"/>
      <c r="P265" s="24"/>
    </row>
    <row r="266" spans="1:16">
      <c r="A266" s="110"/>
      <c r="B266" s="110"/>
      <c r="C266" s="110"/>
      <c r="D266" s="20"/>
      <c r="E266" s="20"/>
      <c r="F266" s="20"/>
      <c r="G266" s="20"/>
      <c r="H266" s="20"/>
      <c r="I266" s="28"/>
      <c r="J266" s="22"/>
      <c r="K266" s="22"/>
      <c r="L266" s="22"/>
      <c r="M266" s="22"/>
      <c r="N266" s="29"/>
      <c r="O266" s="30"/>
      <c r="P266" s="24"/>
    </row>
    <row r="267" spans="1:16">
      <c r="A267" s="110"/>
      <c r="B267" s="110"/>
      <c r="C267" s="110"/>
      <c r="D267" s="20"/>
      <c r="E267" s="20"/>
      <c r="F267" s="20"/>
      <c r="G267" s="20"/>
      <c r="H267" s="20"/>
      <c r="I267" s="28"/>
      <c r="J267" s="22"/>
      <c r="K267" s="22"/>
      <c r="L267" s="22"/>
      <c r="M267" s="22"/>
      <c r="N267" s="29"/>
      <c r="O267" s="30"/>
      <c r="P267" s="24"/>
    </row>
    <row r="268" spans="1:16">
      <c r="A268" s="110"/>
      <c r="B268" s="110"/>
      <c r="C268" s="110"/>
      <c r="D268" s="20"/>
      <c r="E268" s="20"/>
      <c r="F268" s="20"/>
      <c r="G268" s="20"/>
      <c r="H268" s="20"/>
      <c r="I268" s="28"/>
      <c r="J268" s="22"/>
      <c r="K268" s="22"/>
      <c r="L268" s="22"/>
      <c r="M268" s="22"/>
      <c r="N268" s="29"/>
      <c r="O268" s="30"/>
      <c r="P268" s="24"/>
    </row>
    <row r="269" spans="1:16">
      <c r="A269" s="110"/>
      <c r="B269" s="110"/>
      <c r="C269" s="110"/>
      <c r="D269" s="20"/>
      <c r="E269" s="20"/>
      <c r="F269" s="20"/>
      <c r="G269" s="20"/>
      <c r="H269" s="20"/>
      <c r="I269" s="28"/>
      <c r="J269" s="22"/>
      <c r="K269" s="22"/>
      <c r="L269" s="22"/>
      <c r="M269" s="22"/>
      <c r="N269" s="29"/>
      <c r="O269" s="30"/>
      <c r="P269" s="24"/>
    </row>
    <row r="270" spans="1:16">
      <c r="A270" s="110"/>
      <c r="B270" s="110"/>
      <c r="C270" s="110"/>
      <c r="D270" s="20"/>
      <c r="E270" s="20"/>
      <c r="F270" s="20"/>
      <c r="G270" s="20"/>
      <c r="H270" s="20"/>
      <c r="I270" s="28"/>
      <c r="J270" s="22"/>
      <c r="K270" s="22"/>
      <c r="L270" s="22"/>
      <c r="M270" s="22"/>
      <c r="N270" s="29"/>
      <c r="O270" s="30"/>
      <c r="P270" s="24"/>
    </row>
    <row r="271" spans="1:16">
      <c r="A271" s="110"/>
      <c r="B271" s="110"/>
      <c r="C271" s="110"/>
      <c r="D271" s="20"/>
      <c r="E271" s="20"/>
      <c r="F271" s="20"/>
      <c r="G271" s="20"/>
      <c r="H271" s="31"/>
      <c r="I271" s="28"/>
      <c r="J271" s="22"/>
      <c r="K271" s="22"/>
      <c r="L271" s="22"/>
      <c r="M271" s="22"/>
      <c r="N271" s="29"/>
      <c r="O271" s="30"/>
      <c r="P271" s="24"/>
    </row>
    <row r="272" spans="1:16">
      <c r="A272" s="32"/>
      <c r="B272" s="32"/>
      <c r="C272" s="32"/>
      <c r="D272" s="31"/>
      <c r="E272" s="31"/>
      <c r="F272" s="31"/>
      <c r="G272" s="31"/>
      <c r="H272" s="31"/>
      <c r="I272" s="33"/>
      <c r="J272" s="34"/>
      <c r="K272" s="34"/>
      <c r="L272" s="34"/>
      <c r="M272" s="34"/>
      <c r="N272" s="35"/>
      <c r="O272" s="36"/>
      <c r="P272" s="37"/>
    </row>
    <row r="273" spans="1:16">
      <c r="A273" s="32"/>
      <c r="B273" s="32"/>
      <c r="C273" s="32"/>
      <c r="D273" s="31"/>
      <c r="E273" s="31"/>
      <c r="F273" s="31"/>
      <c r="G273" s="31"/>
      <c r="H273" s="31"/>
      <c r="I273" s="33"/>
      <c r="J273" s="34"/>
      <c r="K273" s="34"/>
      <c r="L273" s="34"/>
      <c r="M273" s="34"/>
      <c r="N273" s="35"/>
      <c r="O273" s="36"/>
      <c r="P273" s="37"/>
    </row>
    <row r="274" spans="1:16">
      <c r="A274" s="32"/>
      <c r="B274" s="32"/>
      <c r="C274" s="32"/>
      <c r="D274" s="31"/>
      <c r="E274" s="31"/>
      <c r="F274" s="31"/>
      <c r="G274" s="31"/>
      <c r="H274" s="31"/>
      <c r="I274" s="33"/>
      <c r="J274" s="34"/>
      <c r="K274" s="34"/>
      <c r="L274" s="34"/>
      <c r="M274" s="34"/>
      <c r="N274" s="35"/>
      <c r="O274" s="36"/>
      <c r="P274" s="37"/>
    </row>
    <row r="275" spans="1:16">
      <c r="A275" s="32"/>
      <c r="B275" s="32"/>
      <c r="C275" s="32"/>
      <c r="D275" s="31"/>
      <c r="E275" s="31"/>
      <c r="F275" s="31"/>
      <c r="G275" s="31"/>
      <c r="H275" s="31"/>
      <c r="I275" s="33"/>
      <c r="J275" s="34"/>
      <c r="K275" s="34"/>
      <c r="L275" s="34"/>
      <c r="M275" s="34"/>
      <c r="N275" s="35"/>
      <c r="O275" s="36"/>
      <c r="P275" s="37"/>
    </row>
    <row r="276" spans="1:16">
      <c r="A276" s="32"/>
      <c r="B276" s="32"/>
      <c r="C276" s="32"/>
      <c r="D276" s="31"/>
      <c r="E276" s="31"/>
      <c r="F276" s="31"/>
      <c r="G276" s="31"/>
      <c r="H276" s="31"/>
      <c r="I276" s="33"/>
      <c r="J276" s="34"/>
      <c r="K276" s="34"/>
      <c r="L276" s="34"/>
      <c r="M276" s="34"/>
      <c r="N276" s="35"/>
      <c r="O276" s="36"/>
      <c r="P276" s="37"/>
    </row>
    <row r="277" spans="1:16">
      <c r="A277" s="32"/>
      <c r="B277" s="32"/>
      <c r="C277" s="32"/>
      <c r="D277" s="31"/>
      <c r="E277" s="31"/>
      <c r="F277" s="31"/>
      <c r="G277" s="31"/>
      <c r="H277" s="31"/>
      <c r="I277" s="33"/>
      <c r="J277" s="34"/>
      <c r="K277" s="34"/>
      <c r="L277" s="34"/>
      <c r="M277" s="34"/>
      <c r="N277" s="35"/>
      <c r="O277" s="36"/>
      <c r="P277" s="37"/>
    </row>
    <row r="278" spans="1:16">
      <c r="A278" s="32"/>
      <c r="B278" s="32"/>
      <c r="C278" s="32"/>
      <c r="D278" s="31"/>
      <c r="E278" s="31"/>
      <c r="F278" s="31"/>
      <c r="G278" s="31"/>
      <c r="H278" s="31"/>
      <c r="I278" s="33"/>
      <c r="J278" s="34"/>
      <c r="K278" s="34"/>
      <c r="L278" s="34"/>
      <c r="M278" s="34"/>
      <c r="N278" s="35"/>
      <c r="O278" s="36"/>
      <c r="P278" s="37"/>
    </row>
    <row r="279" spans="1:16">
      <c r="A279" s="32"/>
      <c r="B279" s="32"/>
      <c r="C279" s="32"/>
      <c r="D279" s="31"/>
      <c r="E279" s="31"/>
      <c r="F279" s="31"/>
      <c r="G279" s="31"/>
      <c r="H279" s="31"/>
      <c r="I279" s="33"/>
      <c r="J279" s="34"/>
      <c r="K279" s="34"/>
      <c r="L279" s="34"/>
      <c r="M279" s="34"/>
      <c r="N279" s="35"/>
      <c r="O279" s="36"/>
      <c r="P279" s="37"/>
    </row>
    <row r="280" spans="1:16">
      <c r="A280" s="32"/>
      <c r="B280" s="32"/>
      <c r="C280" s="32"/>
      <c r="D280" s="31"/>
      <c r="E280" s="31"/>
      <c r="F280" s="31"/>
      <c r="G280" s="31"/>
      <c r="H280" s="31"/>
      <c r="I280" s="33"/>
      <c r="J280" s="34"/>
      <c r="K280" s="34"/>
      <c r="L280" s="34"/>
      <c r="M280" s="34"/>
      <c r="N280" s="35"/>
      <c r="O280" s="36"/>
      <c r="P280" s="37"/>
    </row>
    <row r="281" spans="1:16">
      <c r="A281" s="32"/>
      <c r="B281" s="32"/>
      <c r="C281" s="32"/>
      <c r="D281" s="31"/>
      <c r="E281" s="31"/>
      <c r="F281" s="31"/>
      <c r="G281" s="31"/>
      <c r="H281" s="31"/>
      <c r="I281" s="33"/>
      <c r="J281" s="34"/>
      <c r="K281" s="34"/>
      <c r="L281" s="34"/>
      <c r="M281" s="34"/>
      <c r="N281" s="35"/>
      <c r="O281" s="36"/>
      <c r="P281" s="37"/>
    </row>
    <row r="282" spans="1:16">
      <c r="A282" s="32"/>
      <c r="B282" s="32"/>
      <c r="C282" s="32"/>
      <c r="D282" s="31"/>
      <c r="E282" s="31"/>
      <c r="F282" s="31"/>
      <c r="G282" s="31"/>
      <c r="H282" s="31"/>
      <c r="I282" s="33"/>
      <c r="J282" s="34"/>
      <c r="K282" s="34"/>
      <c r="L282" s="34"/>
      <c r="M282" s="34"/>
      <c r="N282" s="35"/>
      <c r="O282" s="36"/>
      <c r="P282" s="37"/>
    </row>
    <row r="283" spans="1:16">
      <c r="A283" s="32"/>
      <c r="B283" s="32"/>
      <c r="C283" s="32"/>
      <c r="D283" s="31"/>
      <c r="E283" s="31"/>
      <c r="F283" s="31"/>
      <c r="G283" s="31"/>
      <c r="H283" s="31"/>
      <c r="I283" s="33"/>
      <c r="J283" s="34"/>
      <c r="K283" s="34"/>
      <c r="L283" s="34"/>
      <c r="M283" s="34"/>
      <c r="N283" s="35"/>
      <c r="O283" s="36"/>
      <c r="P283" s="37"/>
    </row>
    <row r="284" spans="1:16">
      <c r="A284" s="32"/>
      <c r="B284" s="32"/>
      <c r="C284" s="32"/>
      <c r="D284" s="31"/>
      <c r="E284" s="31"/>
      <c r="F284" s="31"/>
      <c r="G284" s="31"/>
      <c r="H284" s="31"/>
      <c r="I284" s="33"/>
      <c r="J284" s="34"/>
      <c r="K284" s="34"/>
      <c r="L284" s="34"/>
      <c r="M284" s="34"/>
      <c r="N284" s="35"/>
      <c r="O284" s="36"/>
      <c r="P284" s="37"/>
    </row>
    <row r="285" spans="1:16">
      <c r="A285" s="32"/>
      <c r="B285" s="32"/>
      <c r="C285" s="32"/>
      <c r="D285" s="31"/>
      <c r="E285" s="31"/>
      <c r="F285" s="31"/>
      <c r="G285" s="31"/>
      <c r="H285" s="31"/>
      <c r="I285" s="33"/>
      <c r="J285" s="34"/>
      <c r="K285" s="34"/>
      <c r="L285" s="34"/>
      <c r="M285" s="34"/>
      <c r="N285" s="35"/>
      <c r="O285" s="36"/>
      <c r="P285" s="37"/>
    </row>
    <row r="286" spans="1:16">
      <c r="A286" s="32"/>
      <c r="B286" s="32"/>
      <c r="C286" s="32"/>
      <c r="D286" s="31"/>
      <c r="E286" s="31"/>
      <c r="F286" s="31"/>
      <c r="G286" s="31"/>
      <c r="H286" s="31"/>
      <c r="I286" s="33"/>
      <c r="J286" s="34"/>
      <c r="K286" s="34"/>
      <c r="L286" s="34"/>
      <c r="M286" s="34"/>
      <c r="N286" s="35"/>
      <c r="O286" s="36"/>
      <c r="P286" s="37"/>
    </row>
    <row r="287" spans="1:16">
      <c r="A287" s="32"/>
      <c r="B287" s="32"/>
      <c r="C287" s="32"/>
      <c r="D287" s="31"/>
      <c r="E287" s="31"/>
      <c r="F287" s="31"/>
      <c r="G287" s="31"/>
      <c r="H287" s="31"/>
      <c r="I287" s="33"/>
      <c r="J287" s="34"/>
      <c r="K287" s="34"/>
      <c r="L287" s="34"/>
      <c r="M287" s="34"/>
      <c r="N287" s="35"/>
      <c r="O287" s="36"/>
      <c r="P287" s="37"/>
    </row>
    <row r="288" spans="1:16">
      <c r="A288" s="32"/>
      <c r="B288" s="32"/>
      <c r="C288" s="32"/>
      <c r="D288" s="31"/>
      <c r="E288" s="31"/>
      <c r="F288" s="31"/>
      <c r="G288" s="31"/>
      <c r="H288" s="31"/>
      <c r="I288" s="33"/>
      <c r="J288" s="34"/>
      <c r="K288" s="34"/>
      <c r="L288" s="34"/>
      <c r="M288" s="34"/>
      <c r="N288" s="35"/>
      <c r="O288" s="36"/>
      <c r="P288" s="37"/>
    </row>
    <row r="289" spans="1:16">
      <c r="A289" s="32"/>
      <c r="B289" s="32"/>
      <c r="C289" s="32"/>
      <c r="D289" s="31"/>
      <c r="E289" s="31"/>
      <c r="F289" s="31"/>
      <c r="G289" s="31"/>
      <c r="H289" s="31"/>
      <c r="I289" s="33"/>
      <c r="J289" s="34"/>
      <c r="K289" s="34"/>
      <c r="L289" s="34"/>
      <c r="M289" s="34"/>
      <c r="N289" s="35"/>
      <c r="O289" s="36"/>
      <c r="P289" s="37"/>
    </row>
    <row r="290" spans="1:16">
      <c r="A290" s="32"/>
      <c r="B290" s="32"/>
      <c r="C290" s="32"/>
      <c r="D290" s="31"/>
      <c r="E290" s="31"/>
      <c r="F290" s="31"/>
      <c r="G290" s="31"/>
      <c r="H290" s="31"/>
      <c r="I290" s="33"/>
      <c r="J290" s="34"/>
      <c r="K290" s="34"/>
      <c r="L290" s="34"/>
      <c r="M290" s="34"/>
      <c r="N290" s="35"/>
      <c r="O290" s="36"/>
      <c r="P290" s="37"/>
    </row>
    <row r="291" spans="1:16">
      <c r="A291" s="32"/>
      <c r="B291" s="32"/>
      <c r="C291" s="32"/>
      <c r="D291" s="31"/>
      <c r="E291" s="31"/>
      <c r="F291" s="31"/>
      <c r="G291" s="31"/>
      <c r="H291" s="31"/>
      <c r="I291" s="33"/>
      <c r="J291" s="34"/>
      <c r="K291" s="34"/>
      <c r="L291" s="34"/>
      <c r="M291" s="34"/>
      <c r="N291" s="35"/>
      <c r="O291" s="36"/>
      <c r="P291" s="37"/>
    </row>
    <row r="292" spans="1:16">
      <c r="A292" s="32"/>
      <c r="B292" s="32"/>
      <c r="C292" s="32"/>
      <c r="D292" s="31"/>
      <c r="E292" s="31"/>
      <c r="F292" s="31"/>
      <c r="G292" s="31"/>
      <c r="H292" s="31"/>
      <c r="I292" s="33"/>
      <c r="J292" s="34"/>
      <c r="K292" s="34"/>
      <c r="L292" s="34"/>
      <c r="M292" s="34"/>
      <c r="N292" s="35"/>
      <c r="O292" s="36"/>
      <c r="P292" s="37"/>
    </row>
    <row r="293" spans="1:16">
      <c r="A293" s="32"/>
      <c r="B293" s="32"/>
      <c r="C293" s="32"/>
      <c r="D293" s="31"/>
      <c r="E293" s="31"/>
      <c r="F293" s="31"/>
      <c r="G293" s="31"/>
      <c r="H293" s="31"/>
      <c r="I293" s="33"/>
      <c r="J293" s="34"/>
      <c r="K293" s="34"/>
      <c r="L293" s="34"/>
      <c r="M293" s="34"/>
      <c r="N293" s="35"/>
      <c r="O293" s="36"/>
      <c r="P293" s="37"/>
    </row>
    <row r="294" spans="1:16">
      <c r="A294" s="32"/>
      <c r="B294" s="32"/>
      <c r="C294" s="32"/>
      <c r="D294" s="31"/>
      <c r="E294" s="31"/>
      <c r="F294" s="31"/>
      <c r="G294" s="31"/>
      <c r="H294" s="31"/>
      <c r="I294" s="33"/>
      <c r="J294" s="34"/>
      <c r="K294" s="34"/>
      <c r="L294" s="34"/>
      <c r="M294" s="34"/>
      <c r="N294" s="35"/>
      <c r="O294" s="36"/>
      <c r="P294" s="37"/>
    </row>
    <row r="295" spans="1:16">
      <c r="A295" s="32"/>
      <c r="B295" s="32"/>
      <c r="C295" s="32"/>
      <c r="D295" s="31"/>
      <c r="E295" s="31"/>
      <c r="F295" s="31"/>
      <c r="G295" s="31"/>
      <c r="H295" s="31"/>
      <c r="I295" s="33"/>
      <c r="J295" s="34"/>
      <c r="K295" s="34"/>
      <c r="L295" s="34"/>
      <c r="M295" s="34"/>
      <c r="N295" s="35"/>
      <c r="O295" s="36"/>
      <c r="P295" s="37"/>
    </row>
    <row r="296" spans="1:16">
      <c r="A296" s="32"/>
      <c r="B296" s="32"/>
      <c r="C296" s="32"/>
      <c r="D296" s="31"/>
      <c r="E296" s="31"/>
      <c r="F296" s="31"/>
      <c r="G296" s="31"/>
      <c r="H296" s="31"/>
      <c r="I296" s="33"/>
      <c r="J296" s="34"/>
      <c r="K296" s="34"/>
      <c r="L296" s="34"/>
      <c r="M296" s="34"/>
      <c r="N296" s="35"/>
      <c r="O296" s="36"/>
      <c r="P296" s="37"/>
    </row>
    <row r="297" spans="1:16">
      <c r="A297" s="32"/>
      <c r="B297" s="32"/>
      <c r="C297" s="32"/>
      <c r="D297" s="31"/>
      <c r="E297" s="31"/>
      <c r="F297" s="31"/>
      <c r="G297" s="31"/>
      <c r="H297" s="31"/>
      <c r="I297" s="33"/>
      <c r="J297" s="34"/>
      <c r="K297" s="34"/>
      <c r="L297" s="34"/>
      <c r="M297" s="34"/>
      <c r="N297" s="35"/>
      <c r="O297" s="36"/>
      <c r="P297" s="37"/>
    </row>
    <row r="298" spans="1:16">
      <c r="A298" s="32"/>
      <c r="B298" s="32"/>
      <c r="C298" s="32"/>
      <c r="D298" s="31"/>
      <c r="E298" s="31"/>
      <c r="F298" s="31"/>
      <c r="G298" s="31"/>
      <c r="H298" s="31"/>
      <c r="I298" s="33"/>
      <c r="J298" s="34"/>
      <c r="K298" s="34"/>
      <c r="L298" s="34"/>
      <c r="M298" s="34"/>
      <c r="N298" s="35"/>
      <c r="O298" s="36"/>
      <c r="P298" s="37"/>
    </row>
    <row r="299" spans="1:16">
      <c r="A299" s="32"/>
      <c r="B299" s="32"/>
      <c r="C299" s="32"/>
      <c r="D299" s="31"/>
      <c r="E299" s="31"/>
      <c r="F299" s="31"/>
      <c r="G299" s="31"/>
      <c r="H299" s="31"/>
      <c r="I299" s="33"/>
      <c r="J299" s="34"/>
      <c r="K299" s="34"/>
      <c r="L299" s="34"/>
      <c r="M299" s="34"/>
      <c r="N299" s="35"/>
      <c r="O299" s="36"/>
      <c r="P299" s="37"/>
    </row>
    <row r="300" spans="1:16">
      <c r="A300" s="32"/>
      <c r="B300" s="32"/>
      <c r="C300" s="32"/>
      <c r="D300" s="31"/>
      <c r="E300" s="31"/>
      <c r="F300" s="31"/>
      <c r="G300" s="31"/>
      <c r="H300" s="31"/>
      <c r="I300" s="33"/>
      <c r="J300" s="34"/>
      <c r="K300" s="34"/>
      <c r="L300" s="34"/>
      <c r="M300" s="34"/>
      <c r="N300" s="35"/>
      <c r="O300" s="36"/>
      <c r="P300" s="37"/>
    </row>
    <row r="301" spans="1:16">
      <c r="A301" s="32"/>
      <c r="B301" s="32"/>
      <c r="C301" s="32"/>
      <c r="D301" s="31"/>
      <c r="E301" s="31"/>
      <c r="F301" s="31"/>
      <c r="G301" s="31"/>
      <c r="H301" s="31"/>
      <c r="I301" s="33"/>
      <c r="J301" s="34"/>
      <c r="K301" s="34"/>
      <c r="L301" s="34"/>
      <c r="M301" s="34"/>
      <c r="N301" s="35"/>
      <c r="O301" s="36"/>
      <c r="P301" s="37"/>
    </row>
    <row r="302" spans="1:16">
      <c r="A302" s="32"/>
      <c r="B302" s="32"/>
      <c r="C302" s="32"/>
      <c r="D302" s="31"/>
      <c r="E302" s="31"/>
      <c r="F302" s="31"/>
      <c r="G302" s="31"/>
      <c r="H302" s="31"/>
      <c r="I302" s="33"/>
      <c r="J302" s="34"/>
      <c r="K302" s="34"/>
      <c r="L302" s="34"/>
      <c r="M302" s="34"/>
      <c r="N302" s="35"/>
      <c r="O302" s="36"/>
      <c r="P302" s="37"/>
    </row>
    <row r="303" spans="1:16">
      <c r="A303" s="32"/>
      <c r="B303" s="32"/>
      <c r="C303" s="32"/>
      <c r="D303" s="31"/>
      <c r="E303" s="31"/>
      <c r="F303" s="31"/>
      <c r="G303" s="31"/>
      <c r="H303" s="31"/>
      <c r="I303" s="33"/>
      <c r="J303" s="34"/>
      <c r="K303" s="34"/>
      <c r="L303" s="34"/>
      <c r="M303" s="34"/>
      <c r="N303" s="35"/>
      <c r="O303" s="36"/>
      <c r="P303" s="37"/>
    </row>
    <row r="304" spans="1:16">
      <c r="A304" s="32"/>
      <c r="B304" s="32"/>
      <c r="C304" s="32"/>
      <c r="D304" s="31"/>
      <c r="E304" s="31"/>
      <c r="F304" s="31"/>
      <c r="G304" s="31"/>
      <c r="H304" s="31"/>
      <c r="I304" s="33"/>
      <c r="J304" s="34"/>
      <c r="K304" s="34"/>
      <c r="L304" s="34"/>
      <c r="M304" s="34"/>
      <c r="N304" s="35"/>
      <c r="O304" s="36"/>
      <c r="P304" s="37"/>
    </row>
    <row r="305" spans="1:16">
      <c r="A305" s="32"/>
      <c r="B305" s="32"/>
      <c r="C305" s="32"/>
      <c r="D305" s="31"/>
      <c r="E305" s="31"/>
      <c r="F305" s="31"/>
      <c r="G305" s="31"/>
      <c r="H305" s="31"/>
      <c r="I305" s="33"/>
      <c r="J305" s="34"/>
      <c r="K305" s="34"/>
      <c r="L305" s="34"/>
      <c r="M305" s="34"/>
      <c r="N305" s="35"/>
      <c r="O305" s="36"/>
      <c r="P305" s="37"/>
    </row>
    <row r="306" spans="1:16">
      <c r="A306" s="32"/>
      <c r="B306" s="32"/>
      <c r="C306" s="32"/>
      <c r="D306" s="31"/>
      <c r="E306" s="31"/>
      <c r="F306" s="31"/>
      <c r="G306" s="31"/>
      <c r="H306" s="31"/>
      <c r="I306" s="33"/>
      <c r="J306" s="34"/>
      <c r="K306" s="34"/>
      <c r="L306" s="34"/>
      <c r="M306" s="34"/>
      <c r="N306" s="35"/>
      <c r="O306" s="36"/>
      <c r="P306" s="37"/>
    </row>
    <row r="307" spans="1:16">
      <c r="A307" s="32"/>
      <c r="B307" s="32"/>
      <c r="C307" s="32"/>
      <c r="D307" s="31"/>
      <c r="E307" s="31"/>
      <c r="F307" s="31"/>
      <c r="G307" s="31"/>
      <c r="H307" s="31"/>
      <c r="I307" s="33"/>
      <c r="J307" s="34"/>
      <c r="K307" s="34"/>
      <c r="L307" s="34"/>
      <c r="M307" s="34"/>
      <c r="N307" s="35"/>
      <c r="O307" s="36"/>
      <c r="P307" s="37"/>
    </row>
    <row r="308" spans="1:16">
      <c r="A308" s="32"/>
      <c r="B308" s="32"/>
      <c r="C308" s="32"/>
      <c r="D308" s="31"/>
      <c r="E308" s="31"/>
      <c r="F308" s="31"/>
      <c r="G308" s="31"/>
      <c r="H308" s="31"/>
      <c r="I308" s="33"/>
      <c r="J308" s="34"/>
      <c r="K308" s="34"/>
      <c r="L308" s="34"/>
      <c r="M308" s="34"/>
      <c r="N308" s="35"/>
      <c r="O308" s="36"/>
      <c r="P308" s="37"/>
    </row>
    <row r="309" spans="1:16">
      <c r="A309" s="32"/>
      <c r="B309" s="32"/>
      <c r="C309" s="32"/>
      <c r="D309" s="31"/>
      <c r="E309" s="31"/>
      <c r="F309" s="31"/>
      <c r="G309" s="31"/>
      <c r="H309" s="31"/>
      <c r="I309" s="33"/>
      <c r="J309" s="34"/>
      <c r="K309" s="34"/>
      <c r="L309" s="34"/>
      <c r="M309" s="34"/>
      <c r="N309" s="35"/>
      <c r="O309" s="36"/>
      <c r="P309" s="37"/>
    </row>
    <row r="310" spans="1:16">
      <c r="A310" s="32"/>
      <c r="B310" s="32"/>
      <c r="C310" s="32"/>
      <c r="D310" s="31"/>
      <c r="E310" s="31"/>
      <c r="F310" s="31"/>
      <c r="G310" s="31"/>
      <c r="H310" s="31"/>
      <c r="I310" s="33"/>
      <c r="J310" s="34"/>
      <c r="K310" s="34"/>
      <c r="L310" s="34"/>
      <c r="M310" s="34"/>
      <c r="N310" s="35"/>
      <c r="O310" s="36"/>
      <c r="P310" s="37"/>
    </row>
    <row r="311" spans="1:16">
      <c r="A311" s="32"/>
      <c r="B311" s="32"/>
      <c r="C311" s="32"/>
      <c r="D311" s="31"/>
      <c r="E311" s="31"/>
      <c r="F311" s="31"/>
      <c r="G311" s="31"/>
      <c r="H311" s="31"/>
      <c r="I311" s="33"/>
      <c r="J311" s="34"/>
      <c r="K311" s="34"/>
      <c r="L311" s="34"/>
      <c r="M311" s="34"/>
      <c r="N311" s="35"/>
      <c r="O311" s="36"/>
      <c r="P311" s="37"/>
    </row>
    <row r="312" spans="1:16">
      <c r="A312" s="32"/>
      <c r="B312" s="32"/>
      <c r="C312" s="32"/>
      <c r="D312" s="31"/>
      <c r="E312" s="31"/>
      <c r="F312" s="31"/>
      <c r="G312" s="31"/>
      <c r="H312" s="31"/>
      <c r="I312" s="33"/>
      <c r="J312" s="34"/>
      <c r="K312" s="34"/>
      <c r="L312" s="34"/>
      <c r="M312" s="34"/>
      <c r="N312" s="35"/>
      <c r="O312" s="36"/>
      <c r="P312" s="37"/>
    </row>
    <row r="313" spans="1:16">
      <c r="A313" s="32"/>
      <c r="B313" s="32"/>
      <c r="C313" s="32"/>
      <c r="D313" s="31"/>
      <c r="E313" s="31"/>
      <c r="F313" s="31"/>
      <c r="G313" s="31"/>
      <c r="H313" s="31"/>
      <c r="I313" s="33"/>
      <c r="J313" s="34"/>
      <c r="K313" s="34"/>
      <c r="L313" s="34"/>
      <c r="M313" s="34"/>
      <c r="N313" s="35"/>
      <c r="O313" s="36"/>
      <c r="P313" s="37"/>
    </row>
    <row r="314" spans="1:16">
      <c r="A314" s="32"/>
      <c r="B314" s="32"/>
      <c r="C314" s="32"/>
      <c r="D314" s="31"/>
      <c r="E314" s="31"/>
      <c r="F314" s="31"/>
      <c r="G314" s="31"/>
      <c r="H314" s="31"/>
      <c r="I314" s="33"/>
      <c r="J314" s="34"/>
      <c r="K314" s="34"/>
      <c r="L314" s="34"/>
      <c r="M314" s="34"/>
      <c r="N314" s="35"/>
      <c r="O314" s="36"/>
      <c r="P314" s="37"/>
    </row>
    <row r="315" spans="1:16">
      <c r="A315" s="32"/>
      <c r="B315" s="32"/>
      <c r="C315" s="32"/>
      <c r="D315" s="31"/>
      <c r="E315" s="31"/>
      <c r="F315" s="31"/>
      <c r="G315" s="31"/>
      <c r="H315" s="31"/>
      <c r="I315" s="33"/>
      <c r="J315" s="34"/>
      <c r="K315" s="34"/>
      <c r="L315" s="34"/>
      <c r="M315" s="34"/>
      <c r="N315" s="35"/>
      <c r="O315" s="36"/>
      <c r="P315" s="37"/>
    </row>
    <row r="316" spans="1:16">
      <c r="A316" s="32"/>
      <c r="B316" s="32"/>
      <c r="C316" s="32"/>
      <c r="D316" s="31"/>
      <c r="E316" s="31"/>
      <c r="F316" s="31"/>
      <c r="G316" s="31"/>
      <c r="H316" s="31"/>
      <c r="I316" s="33"/>
      <c r="J316" s="34"/>
      <c r="K316" s="34"/>
      <c r="L316" s="34"/>
      <c r="M316" s="34"/>
      <c r="N316" s="35"/>
      <c r="O316" s="36"/>
      <c r="P316" s="37"/>
    </row>
    <row r="317" spans="1:16">
      <c r="A317" s="32"/>
      <c r="B317" s="32"/>
      <c r="C317" s="32"/>
      <c r="D317" s="31"/>
      <c r="E317" s="31"/>
      <c r="F317" s="31"/>
      <c r="G317" s="31"/>
      <c r="H317" s="31"/>
      <c r="I317" s="33"/>
      <c r="J317" s="34"/>
      <c r="K317" s="34"/>
      <c r="L317" s="34"/>
      <c r="M317" s="34"/>
      <c r="N317" s="35"/>
      <c r="O317" s="36"/>
      <c r="P317" s="37"/>
    </row>
    <row r="318" spans="1:16">
      <c r="A318" s="32"/>
      <c r="B318" s="32"/>
      <c r="C318" s="32"/>
      <c r="D318" s="31"/>
      <c r="E318" s="31"/>
      <c r="F318" s="31"/>
      <c r="G318" s="31"/>
      <c r="H318" s="31"/>
      <c r="I318" s="38"/>
      <c r="J318" s="31"/>
      <c r="K318" s="31"/>
      <c r="L318" s="31"/>
      <c r="M318" s="31"/>
      <c r="N318" s="39"/>
      <c r="O318" s="32"/>
      <c r="P318" s="40"/>
    </row>
    <row r="319" spans="1:16">
      <c r="A319" s="32"/>
      <c r="B319" s="32"/>
      <c r="C319" s="32"/>
      <c r="D319" s="31"/>
      <c r="E319" s="31"/>
      <c r="F319" s="31"/>
      <c r="G319" s="31"/>
      <c r="H319" s="31"/>
      <c r="I319" s="38"/>
      <c r="J319" s="31"/>
      <c r="K319" s="31"/>
      <c r="L319" s="31"/>
      <c r="M319" s="31"/>
      <c r="N319" s="39"/>
      <c r="O319" s="32"/>
      <c r="P319" s="40"/>
    </row>
    <row r="320" spans="1:16">
      <c r="A320" s="32"/>
      <c r="B320" s="32"/>
      <c r="C320" s="32"/>
      <c r="D320" s="31"/>
      <c r="E320" s="31"/>
      <c r="F320" s="31"/>
      <c r="G320" s="31"/>
      <c r="H320" s="31"/>
      <c r="I320" s="38"/>
      <c r="J320" s="31"/>
      <c r="K320" s="31"/>
      <c r="L320" s="31"/>
      <c r="M320" s="31"/>
      <c r="N320" s="39"/>
      <c r="O320" s="32"/>
      <c r="P320" s="40"/>
    </row>
    <row r="321" spans="1:16">
      <c r="A321" s="32"/>
      <c r="B321" s="32"/>
      <c r="C321" s="32"/>
      <c r="D321" s="31"/>
      <c r="E321" s="31"/>
      <c r="F321" s="31"/>
      <c r="G321" s="31"/>
      <c r="H321" s="31"/>
      <c r="I321" s="38"/>
      <c r="J321" s="31"/>
      <c r="K321" s="31"/>
      <c r="L321" s="31"/>
      <c r="M321" s="31"/>
      <c r="N321" s="39"/>
      <c r="O321" s="32"/>
      <c r="P321" s="40"/>
    </row>
    <row r="322" spans="1:16">
      <c r="A322" s="32"/>
      <c r="B322" s="32"/>
      <c r="C322" s="32"/>
      <c r="D322" s="31"/>
      <c r="E322" s="31"/>
      <c r="F322" s="31"/>
      <c r="G322" s="31"/>
      <c r="H322" s="31"/>
      <c r="I322" s="38"/>
      <c r="J322" s="31"/>
      <c r="K322" s="31"/>
      <c r="L322" s="31"/>
      <c r="M322" s="31"/>
      <c r="N322" s="39"/>
      <c r="O322" s="32"/>
      <c r="P322" s="40"/>
    </row>
    <row r="323" spans="1:16">
      <c r="A323" s="32"/>
      <c r="B323" s="32"/>
      <c r="C323" s="32"/>
      <c r="D323" s="31"/>
      <c r="E323" s="31"/>
      <c r="F323" s="31"/>
      <c r="G323" s="31"/>
      <c r="H323" s="31"/>
      <c r="I323" s="38"/>
      <c r="J323" s="31"/>
      <c r="K323" s="31"/>
      <c r="L323" s="31"/>
      <c r="M323" s="31"/>
      <c r="N323" s="39"/>
      <c r="O323" s="32"/>
      <c r="P323" s="40"/>
    </row>
    <row r="324" spans="1:16">
      <c r="A324" s="32"/>
      <c r="B324" s="32"/>
      <c r="C324" s="32"/>
      <c r="D324" s="31"/>
      <c r="E324" s="31"/>
      <c r="F324" s="31"/>
      <c r="G324" s="31"/>
      <c r="H324" s="31"/>
      <c r="I324" s="38"/>
      <c r="J324" s="31"/>
      <c r="K324" s="31"/>
      <c r="L324" s="31"/>
      <c r="M324" s="31"/>
      <c r="N324" s="39"/>
      <c r="O324" s="32"/>
      <c r="P324" s="40"/>
    </row>
    <row r="325" spans="1:16">
      <c r="A325" s="32"/>
      <c r="B325" s="32"/>
      <c r="C325" s="32"/>
      <c r="D325" s="31"/>
      <c r="E325" s="31"/>
      <c r="F325" s="31"/>
      <c r="G325" s="31"/>
      <c r="H325" s="31"/>
      <c r="I325" s="38"/>
      <c r="J325" s="31"/>
      <c r="K325" s="31"/>
      <c r="L325" s="31"/>
      <c r="M325" s="31"/>
      <c r="N325" s="39"/>
      <c r="O325" s="32"/>
      <c r="P325" s="40"/>
    </row>
    <row r="326" spans="1:16">
      <c r="A326" s="32"/>
      <c r="B326" s="32"/>
      <c r="C326" s="32"/>
      <c r="D326" s="31"/>
      <c r="E326" s="31"/>
      <c r="F326" s="31"/>
      <c r="G326" s="31"/>
      <c r="H326" s="31"/>
      <c r="I326" s="38"/>
      <c r="J326" s="31"/>
      <c r="K326" s="31"/>
      <c r="L326" s="31"/>
      <c r="M326" s="31"/>
      <c r="N326" s="39"/>
      <c r="O326" s="32"/>
      <c r="P326" s="40"/>
    </row>
    <row r="327" spans="1:16">
      <c r="A327" s="32"/>
      <c r="B327" s="32"/>
      <c r="C327" s="32"/>
      <c r="D327" s="31"/>
      <c r="E327" s="31"/>
      <c r="F327" s="31"/>
      <c r="G327" s="31"/>
      <c r="H327" s="31"/>
      <c r="I327" s="38"/>
      <c r="J327" s="31"/>
      <c r="K327" s="31"/>
      <c r="L327" s="31"/>
      <c r="M327" s="31"/>
      <c r="N327" s="39"/>
      <c r="O327" s="32"/>
      <c r="P327" s="40"/>
    </row>
    <row r="328" spans="1:16">
      <c r="A328" s="32"/>
      <c r="B328" s="32"/>
      <c r="C328" s="32"/>
      <c r="D328" s="31"/>
      <c r="E328" s="31"/>
      <c r="F328" s="31"/>
      <c r="G328" s="31"/>
      <c r="H328" s="31"/>
      <c r="I328" s="38"/>
      <c r="J328" s="31"/>
      <c r="K328" s="31"/>
      <c r="L328" s="31"/>
      <c r="M328" s="31"/>
      <c r="N328" s="39"/>
      <c r="O328" s="32"/>
      <c r="P328" s="40"/>
    </row>
    <row r="329" spans="1:16">
      <c r="A329" s="32"/>
      <c r="B329" s="32"/>
      <c r="C329" s="32"/>
      <c r="D329" s="31"/>
      <c r="E329" s="31"/>
      <c r="F329" s="31"/>
      <c r="G329" s="31"/>
      <c r="H329" s="31"/>
      <c r="I329" s="38"/>
      <c r="J329" s="31"/>
      <c r="K329" s="31"/>
      <c r="L329" s="31"/>
      <c r="M329" s="31"/>
      <c r="N329" s="39"/>
      <c r="O329" s="32"/>
      <c r="P329" s="40"/>
    </row>
    <row r="330" spans="1:16">
      <c r="A330" s="32"/>
      <c r="B330" s="32"/>
      <c r="C330" s="32"/>
      <c r="D330" s="31"/>
      <c r="E330" s="31"/>
      <c r="F330" s="31"/>
      <c r="G330" s="31"/>
      <c r="H330" s="31"/>
      <c r="I330" s="38"/>
      <c r="J330" s="31"/>
      <c r="K330" s="31"/>
      <c r="L330" s="31"/>
      <c r="M330" s="31"/>
      <c r="N330" s="39"/>
      <c r="O330" s="32"/>
      <c r="P330" s="40"/>
    </row>
    <row r="331" spans="1:16">
      <c r="A331" s="32"/>
      <c r="B331" s="32"/>
      <c r="C331" s="32"/>
      <c r="D331" s="31"/>
      <c r="E331" s="31"/>
      <c r="F331" s="31"/>
      <c r="G331" s="31"/>
      <c r="H331" s="31"/>
      <c r="I331" s="38"/>
      <c r="J331" s="31"/>
      <c r="K331" s="31"/>
      <c r="L331" s="31"/>
      <c r="M331" s="31"/>
      <c r="N331" s="39"/>
      <c r="O331" s="32"/>
      <c r="P331" s="40"/>
    </row>
    <row r="332" spans="1:16">
      <c r="A332" s="32"/>
      <c r="B332" s="32"/>
      <c r="C332" s="32"/>
      <c r="D332" s="31"/>
      <c r="E332" s="31"/>
      <c r="F332" s="31"/>
      <c r="G332" s="31"/>
      <c r="H332" s="31"/>
      <c r="I332" s="38"/>
      <c r="J332" s="31"/>
      <c r="K332" s="31"/>
      <c r="L332" s="31"/>
      <c r="M332" s="31"/>
      <c r="N332" s="39"/>
      <c r="O332" s="32"/>
      <c r="P332" s="40"/>
    </row>
    <row r="333" spans="1:16">
      <c r="A333" s="32"/>
      <c r="B333" s="32"/>
      <c r="C333" s="32"/>
      <c r="D333" s="31"/>
      <c r="E333" s="31"/>
      <c r="F333" s="31"/>
      <c r="G333" s="31"/>
      <c r="H333" s="31"/>
      <c r="I333" s="38"/>
      <c r="J333" s="31"/>
      <c r="K333" s="31"/>
      <c r="L333" s="31"/>
      <c r="M333" s="31"/>
      <c r="N333" s="39"/>
      <c r="O333" s="32"/>
      <c r="P333" s="40"/>
    </row>
    <row r="334" spans="1:16">
      <c r="A334" s="32"/>
      <c r="B334" s="32"/>
      <c r="C334" s="32"/>
      <c r="D334" s="31"/>
      <c r="E334" s="31"/>
      <c r="F334" s="31"/>
      <c r="G334" s="31"/>
      <c r="H334" s="31"/>
      <c r="I334" s="38"/>
      <c r="J334" s="31"/>
      <c r="K334" s="31"/>
      <c r="L334" s="31"/>
      <c r="M334" s="31"/>
      <c r="N334" s="39"/>
      <c r="O334" s="32"/>
      <c r="P334" s="40"/>
    </row>
    <row r="335" spans="1:16">
      <c r="A335" s="32"/>
      <c r="B335" s="32"/>
      <c r="C335" s="32"/>
      <c r="D335" s="31"/>
      <c r="E335" s="31"/>
      <c r="F335" s="31"/>
      <c r="G335" s="31"/>
      <c r="H335" s="31"/>
      <c r="I335" s="38"/>
      <c r="J335" s="31"/>
      <c r="K335" s="31"/>
      <c r="L335" s="31"/>
      <c r="M335" s="31"/>
      <c r="N335" s="39"/>
      <c r="O335" s="32"/>
      <c r="P335" s="40"/>
    </row>
    <row r="336" spans="1:16">
      <c r="A336" s="32"/>
      <c r="B336" s="32"/>
      <c r="C336" s="32"/>
      <c r="D336" s="31"/>
      <c r="E336" s="31"/>
      <c r="F336" s="31"/>
      <c r="G336" s="31"/>
      <c r="H336" s="31"/>
      <c r="I336" s="38"/>
      <c r="J336" s="31"/>
      <c r="K336" s="31"/>
      <c r="L336" s="31"/>
      <c r="M336" s="31"/>
      <c r="N336" s="39"/>
      <c r="O336" s="32"/>
      <c r="P336" s="40"/>
    </row>
    <row r="337" spans="1:16">
      <c r="A337" s="32"/>
      <c r="B337" s="32"/>
      <c r="C337" s="32"/>
      <c r="D337" s="31"/>
      <c r="E337" s="31"/>
      <c r="F337" s="31"/>
      <c r="G337" s="31"/>
      <c r="H337" s="31"/>
      <c r="I337" s="38"/>
      <c r="J337" s="31"/>
      <c r="K337" s="31"/>
      <c r="L337" s="31"/>
      <c r="M337" s="31"/>
      <c r="N337" s="39"/>
      <c r="O337" s="32"/>
      <c r="P337" s="40"/>
    </row>
    <row r="338" spans="1:16">
      <c r="A338" s="32"/>
      <c r="B338" s="32"/>
      <c r="C338" s="32"/>
      <c r="D338" s="31"/>
      <c r="E338" s="31"/>
      <c r="F338" s="31"/>
      <c r="G338" s="31"/>
      <c r="H338" s="31"/>
      <c r="I338" s="38"/>
      <c r="J338" s="31"/>
      <c r="K338" s="31"/>
      <c r="L338" s="31"/>
      <c r="M338" s="31"/>
      <c r="N338" s="39"/>
      <c r="O338" s="32"/>
      <c r="P338" s="40"/>
    </row>
    <row r="339" spans="1:16">
      <c r="A339" s="32"/>
      <c r="B339" s="32"/>
      <c r="C339" s="32"/>
      <c r="D339" s="31"/>
      <c r="E339" s="31"/>
      <c r="F339" s="31"/>
      <c r="G339" s="31"/>
      <c r="H339" s="31"/>
      <c r="I339" s="38"/>
      <c r="J339" s="31"/>
      <c r="K339" s="31"/>
      <c r="L339" s="31"/>
      <c r="M339" s="31"/>
      <c r="N339" s="39"/>
      <c r="O339" s="32"/>
      <c r="P339" s="40"/>
    </row>
    <row r="340" spans="1:16">
      <c r="A340" s="32"/>
      <c r="B340" s="32"/>
      <c r="C340" s="32"/>
      <c r="D340" s="31"/>
      <c r="E340" s="31"/>
      <c r="F340" s="31"/>
      <c r="G340" s="31"/>
      <c r="H340" s="31"/>
      <c r="I340" s="38"/>
      <c r="J340" s="31"/>
      <c r="K340" s="31"/>
      <c r="L340" s="31"/>
      <c r="M340" s="31"/>
      <c r="N340" s="39"/>
      <c r="O340" s="32"/>
      <c r="P340" s="40"/>
    </row>
    <row r="341" spans="1:16">
      <c r="A341" s="32"/>
      <c r="B341" s="32"/>
      <c r="C341" s="32"/>
      <c r="D341" s="31"/>
      <c r="E341" s="31"/>
      <c r="F341" s="31"/>
      <c r="G341" s="31"/>
      <c r="H341" s="31"/>
      <c r="I341" s="38"/>
      <c r="J341" s="31"/>
      <c r="K341" s="31"/>
      <c r="L341" s="31"/>
      <c r="M341" s="31"/>
      <c r="N341" s="39"/>
      <c r="O341" s="32"/>
      <c r="P341" s="40"/>
    </row>
    <row r="342" spans="1:16">
      <c r="A342" s="32"/>
      <c r="B342" s="32"/>
      <c r="C342" s="32"/>
      <c r="D342" s="31"/>
      <c r="E342" s="31"/>
      <c r="F342" s="31"/>
      <c r="G342" s="31"/>
      <c r="H342" s="31"/>
      <c r="I342" s="38"/>
      <c r="J342" s="31"/>
      <c r="K342" s="31"/>
      <c r="L342" s="31"/>
      <c r="M342" s="31"/>
      <c r="N342" s="39"/>
      <c r="O342" s="32"/>
      <c r="P342" s="40"/>
    </row>
    <row r="343" spans="1:16">
      <c r="A343" s="32"/>
      <c r="B343" s="32"/>
      <c r="C343" s="32"/>
      <c r="D343" s="31"/>
      <c r="E343" s="31"/>
      <c r="F343" s="31"/>
      <c r="G343" s="31"/>
      <c r="H343" s="31"/>
      <c r="I343" s="38"/>
      <c r="J343" s="31"/>
      <c r="K343" s="31"/>
      <c r="L343" s="31"/>
      <c r="M343" s="31"/>
      <c r="N343" s="39"/>
      <c r="O343" s="32"/>
      <c r="P343" s="40"/>
    </row>
    <row r="344" spans="1:16">
      <c r="A344" s="32"/>
      <c r="B344" s="32"/>
      <c r="C344" s="32"/>
      <c r="D344" s="31"/>
      <c r="E344" s="31"/>
      <c r="F344" s="31"/>
      <c r="G344" s="31"/>
      <c r="H344" s="31"/>
      <c r="I344" s="38"/>
      <c r="J344" s="31"/>
      <c r="K344" s="31"/>
      <c r="L344" s="31"/>
      <c r="M344" s="31"/>
      <c r="N344" s="39"/>
      <c r="O344" s="32"/>
      <c r="P344" s="40"/>
    </row>
    <row r="345" spans="1:16">
      <c r="A345" s="32"/>
      <c r="B345" s="32"/>
      <c r="C345" s="32"/>
      <c r="D345" s="31"/>
      <c r="E345" s="31"/>
      <c r="F345" s="31"/>
      <c r="G345" s="31"/>
      <c r="H345" s="31"/>
      <c r="I345" s="38"/>
      <c r="J345" s="31"/>
      <c r="K345" s="31"/>
      <c r="L345" s="31"/>
      <c r="M345" s="31"/>
      <c r="N345" s="39"/>
      <c r="O345" s="32"/>
      <c r="P345" s="40"/>
    </row>
    <row r="346" spans="1:16">
      <c r="A346" s="32"/>
      <c r="B346" s="32"/>
      <c r="C346" s="32"/>
      <c r="D346" s="31"/>
      <c r="E346" s="31"/>
      <c r="F346" s="31"/>
      <c r="G346" s="31"/>
      <c r="H346" s="31"/>
      <c r="I346" s="38"/>
      <c r="J346" s="31"/>
      <c r="K346" s="31"/>
      <c r="L346" s="31"/>
      <c r="M346" s="31"/>
      <c r="N346" s="39"/>
      <c r="O346" s="32"/>
      <c r="P346" s="40"/>
    </row>
    <row r="347" spans="1:16">
      <c r="A347" s="32"/>
      <c r="B347" s="32"/>
      <c r="C347" s="32"/>
      <c r="D347" s="31"/>
      <c r="E347" s="31"/>
      <c r="F347" s="31"/>
      <c r="G347" s="31"/>
      <c r="H347" s="31"/>
      <c r="I347" s="38"/>
      <c r="J347" s="31"/>
      <c r="K347" s="31"/>
      <c r="L347" s="31"/>
      <c r="M347" s="31"/>
      <c r="N347" s="39"/>
      <c r="O347" s="32"/>
      <c r="P347" s="40"/>
    </row>
    <row r="348" spans="1:16">
      <c r="A348" s="32"/>
      <c r="B348" s="32"/>
      <c r="C348" s="32"/>
      <c r="D348" s="31"/>
      <c r="E348" s="31"/>
      <c r="F348" s="31"/>
      <c r="G348" s="31"/>
      <c r="H348" s="31"/>
      <c r="I348" s="38"/>
      <c r="J348" s="31"/>
      <c r="K348" s="31"/>
      <c r="L348" s="31"/>
      <c r="M348" s="31"/>
      <c r="N348" s="39"/>
      <c r="O348" s="32"/>
      <c r="P348" s="40"/>
    </row>
    <row r="349" spans="1:16">
      <c r="A349" s="32"/>
      <c r="B349" s="32"/>
      <c r="C349" s="32"/>
      <c r="D349" s="31"/>
      <c r="E349" s="31"/>
      <c r="F349" s="31"/>
      <c r="G349" s="31"/>
      <c r="H349" s="31"/>
      <c r="I349" s="38"/>
      <c r="J349" s="31"/>
      <c r="K349" s="31"/>
      <c r="L349" s="31"/>
      <c r="M349" s="31"/>
      <c r="N349" s="39"/>
      <c r="O349" s="32"/>
      <c r="P349" s="40"/>
    </row>
    <row r="350" spans="1:16">
      <c r="A350" s="32"/>
      <c r="B350" s="32"/>
      <c r="C350" s="32"/>
      <c r="D350" s="31"/>
      <c r="E350" s="31"/>
      <c r="F350" s="31"/>
      <c r="G350" s="31"/>
      <c r="H350" s="31"/>
      <c r="I350" s="38"/>
      <c r="J350" s="31"/>
      <c r="K350" s="31"/>
      <c r="L350" s="31"/>
      <c r="M350" s="31"/>
      <c r="N350" s="39"/>
      <c r="O350" s="32"/>
      <c r="P350" s="40"/>
    </row>
    <row r="351" spans="1:16">
      <c r="A351" s="32"/>
      <c r="B351" s="32"/>
      <c r="C351" s="32"/>
      <c r="D351" s="31"/>
      <c r="E351" s="31"/>
      <c r="F351" s="31"/>
      <c r="G351" s="31"/>
      <c r="H351" s="31"/>
      <c r="I351" s="38"/>
      <c r="J351" s="31"/>
      <c r="K351" s="31"/>
      <c r="L351" s="31"/>
      <c r="M351" s="31"/>
      <c r="N351" s="39"/>
      <c r="O351" s="32"/>
      <c r="P351" s="40"/>
    </row>
    <row r="352" spans="1:16">
      <c r="A352" s="32"/>
      <c r="B352" s="32"/>
      <c r="C352" s="32"/>
      <c r="D352" s="31"/>
      <c r="E352" s="31"/>
      <c r="F352" s="31"/>
      <c r="G352" s="31"/>
      <c r="H352" s="31"/>
      <c r="I352" s="38"/>
      <c r="J352" s="31"/>
      <c r="K352" s="31"/>
      <c r="L352" s="31"/>
      <c r="M352" s="31"/>
      <c r="N352" s="39"/>
      <c r="O352" s="32"/>
      <c r="P352" s="40"/>
    </row>
    <row r="353" spans="1:16">
      <c r="A353" s="32"/>
      <c r="B353" s="32"/>
      <c r="C353" s="32"/>
      <c r="D353" s="31"/>
      <c r="E353" s="31"/>
      <c r="F353" s="31"/>
      <c r="G353" s="31"/>
      <c r="H353" s="31"/>
      <c r="I353" s="38"/>
      <c r="J353" s="31"/>
      <c r="K353" s="31"/>
      <c r="L353" s="31"/>
      <c r="M353" s="31"/>
      <c r="N353" s="39"/>
      <c r="O353" s="32"/>
      <c r="P353" s="40"/>
    </row>
    <row r="354" spans="1:16">
      <c r="A354" s="32"/>
      <c r="B354" s="32"/>
      <c r="C354" s="32"/>
      <c r="D354" s="31"/>
      <c r="E354" s="31"/>
      <c r="F354" s="31"/>
      <c r="G354" s="31"/>
      <c r="H354" s="31"/>
      <c r="I354" s="38"/>
      <c r="J354" s="31"/>
      <c r="K354" s="31"/>
      <c r="L354" s="31"/>
      <c r="M354" s="31"/>
      <c r="N354" s="39"/>
      <c r="O354" s="32"/>
      <c r="P354" s="40"/>
    </row>
    <row r="355" spans="1:16">
      <c r="A355" s="32"/>
      <c r="B355" s="32"/>
      <c r="C355" s="32"/>
      <c r="D355" s="31"/>
      <c r="E355" s="31"/>
      <c r="F355" s="31"/>
      <c r="G355" s="31"/>
      <c r="H355" s="31"/>
      <c r="I355" s="38"/>
      <c r="J355" s="31"/>
      <c r="K355" s="31"/>
      <c r="L355" s="31"/>
      <c r="M355" s="31"/>
      <c r="N355" s="39"/>
      <c r="O355" s="32"/>
      <c r="P355" s="40"/>
    </row>
    <row r="356" spans="1:16">
      <c r="A356" s="32"/>
      <c r="B356" s="32"/>
      <c r="C356" s="32"/>
      <c r="D356" s="31"/>
      <c r="E356" s="31"/>
      <c r="F356" s="31"/>
      <c r="G356" s="31"/>
      <c r="H356" s="31"/>
      <c r="I356" s="38"/>
      <c r="J356" s="31"/>
      <c r="K356" s="31"/>
      <c r="L356" s="31"/>
      <c r="M356" s="31"/>
      <c r="N356" s="39"/>
      <c r="O356" s="32"/>
      <c r="P356" s="40"/>
    </row>
    <row r="357" spans="1:16">
      <c r="A357" s="32"/>
      <c r="B357" s="32"/>
      <c r="C357" s="32"/>
      <c r="D357" s="31"/>
      <c r="E357" s="31"/>
      <c r="F357" s="31"/>
      <c r="G357" s="31"/>
      <c r="H357" s="31"/>
      <c r="I357" s="38"/>
      <c r="J357" s="31"/>
      <c r="K357" s="31"/>
      <c r="L357" s="31"/>
      <c r="M357" s="31"/>
      <c r="N357" s="39"/>
      <c r="O357" s="32"/>
      <c r="P357" s="40"/>
    </row>
    <row r="358" spans="1:16">
      <c r="A358" s="32"/>
      <c r="B358" s="32"/>
      <c r="C358" s="32"/>
      <c r="D358" s="31"/>
      <c r="E358" s="31"/>
      <c r="F358" s="31"/>
      <c r="G358" s="31"/>
      <c r="H358" s="31"/>
      <c r="I358" s="38"/>
      <c r="J358" s="31"/>
      <c r="K358" s="31"/>
      <c r="L358" s="31"/>
      <c r="M358" s="31"/>
      <c r="N358" s="39"/>
      <c r="O358" s="32"/>
      <c r="P358" s="40"/>
    </row>
    <row r="359" spans="1:16">
      <c r="A359" s="32"/>
      <c r="B359" s="32"/>
      <c r="C359" s="32"/>
      <c r="D359" s="31"/>
      <c r="E359" s="31"/>
      <c r="F359" s="31"/>
      <c r="G359" s="31"/>
      <c r="H359" s="31"/>
      <c r="I359" s="38"/>
      <c r="J359" s="31"/>
      <c r="K359" s="31"/>
      <c r="L359" s="31"/>
      <c r="M359" s="31"/>
      <c r="N359" s="39"/>
      <c r="O359" s="32"/>
      <c r="P359" s="40"/>
    </row>
    <row r="360" spans="1:16">
      <c r="A360" s="32"/>
      <c r="B360" s="32"/>
      <c r="C360" s="32"/>
      <c r="D360" s="31"/>
      <c r="E360" s="31"/>
      <c r="F360" s="31"/>
      <c r="G360" s="31"/>
      <c r="H360" s="31"/>
      <c r="I360" s="38"/>
      <c r="J360" s="31"/>
      <c r="K360" s="31"/>
      <c r="L360" s="31"/>
      <c r="M360" s="31"/>
      <c r="N360" s="39"/>
      <c r="O360" s="32"/>
      <c r="P360" s="40"/>
    </row>
    <row r="361" spans="1:16">
      <c r="A361" s="32"/>
      <c r="B361" s="32"/>
      <c r="C361" s="32"/>
      <c r="D361" s="31"/>
      <c r="E361" s="31"/>
      <c r="F361" s="31"/>
      <c r="G361" s="31"/>
      <c r="H361" s="31"/>
      <c r="I361" s="38"/>
      <c r="J361" s="31"/>
      <c r="K361" s="31"/>
      <c r="L361" s="31"/>
      <c r="M361" s="31"/>
      <c r="N361" s="39"/>
      <c r="O361" s="32"/>
      <c r="P361" s="40"/>
    </row>
    <row r="362" spans="1:16">
      <c r="A362" s="32"/>
      <c r="B362" s="32"/>
      <c r="C362" s="32"/>
      <c r="D362" s="31"/>
      <c r="E362" s="31"/>
      <c r="F362" s="31"/>
      <c r="G362" s="31"/>
      <c r="H362" s="31"/>
      <c r="I362" s="38"/>
      <c r="J362" s="31"/>
      <c r="K362" s="31"/>
      <c r="L362" s="31"/>
      <c r="M362" s="31"/>
      <c r="N362" s="39"/>
      <c r="O362" s="32"/>
      <c r="P362" s="40"/>
    </row>
    <row r="363" spans="1:16">
      <c r="A363" s="32"/>
      <c r="B363" s="32"/>
      <c r="C363" s="32"/>
      <c r="D363" s="31"/>
      <c r="E363" s="31"/>
      <c r="F363" s="31"/>
      <c r="G363" s="31"/>
      <c r="H363" s="31"/>
      <c r="I363" s="38"/>
      <c r="J363" s="31"/>
      <c r="K363" s="31"/>
      <c r="L363" s="31"/>
      <c r="M363" s="31"/>
      <c r="N363" s="39"/>
      <c r="O363" s="32"/>
      <c r="P363" s="40"/>
    </row>
    <row r="364" spans="1:16">
      <c r="A364" s="32"/>
      <c r="B364" s="32"/>
      <c r="C364" s="32"/>
      <c r="D364" s="31"/>
      <c r="E364" s="31"/>
      <c r="F364" s="31"/>
      <c r="G364" s="31"/>
      <c r="H364" s="31"/>
      <c r="I364" s="38"/>
      <c r="J364" s="31"/>
      <c r="K364" s="31"/>
      <c r="L364" s="31"/>
      <c r="M364" s="31"/>
      <c r="N364" s="39"/>
      <c r="O364" s="32"/>
      <c r="P364" s="40"/>
    </row>
    <row r="365" spans="1:16">
      <c r="A365" s="32"/>
      <c r="B365" s="32"/>
      <c r="C365" s="32"/>
      <c r="D365" s="31"/>
      <c r="E365" s="31"/>
      <c r="F365" s="31"/>
      <c r="G365" s="31"/>
      <c r="H365" s="31"/>
      <c r="I365" s="38"/>
      <c r="J365" s="31"/>
      <c r="K365" s="31"/>
      <c r="L365" s="31"/>
      <c r="M365" s="31"/>
      <c r="N365" s="39"/>
      <c r="O365" s="32"/>
      <c r="P365" s="40"/>
    </row>
    <row r="366" spans="1:16">
      <c r="A366" s="32"/>
      <c r="B366" s="32"/>
      <c r="C366" s="32"/>
      <c r="D366" s="31"/>
      <c r="E366" s="31"/>
      <c r="F366" s="31"/>
      <c r="G366" s="31"/>
      <c r="H366" s="31"/>
      <c r="I366" s="38"/>
      <c r="J366" s="31"/>
      <c r="K366" s="31"/>
      <c r="L366" s="31"/>
      <c r="M366" s="31"/>
      <c r="N366" s="39"/>
      <c r="O366" s="32"/>
      <c r="P366" s="40"/>
    </row>
    <row r="367" spans="1:16">
      <c r="A367" s="32"/>
      <c r="B367" s="32"/>
      <c r="C367" s="32"/>
      <c r="D367" s="31"/>
      <c r="E367" s="31"/>
      <c r="F367" s="31"/>
      <c r="G367" s="31"/>
      <c r="H367" s="31"/>
      <c r="I367" s="38"/>
      <c r="J367" s="31"/>
      <c r="K367" s="31"/>
      <c r="L367" s="31"/>
      <c r="M367" s="31"/>
      <c r="N367" s="39"/>
      <c r="O367" s="32"/>
      <c r="P367" s="40"/>
    </row>
    <row r="368" spans="1:16">
      <c r="A368" s="32"/>
      <c r="B368" s="32"/>
      <c r="C368" s="32"/>
      <c r="D368" s="31"/>
      <c r="E368" s="31"/>
      <c r="F368" s="31"/>
      <c r="G368" s="31"/>
      <c r="H368" s="31"/>
      <c r="I368" s="38"/>
      <c r="J368" s="31"/>
      <c r="K368" s="31"/>
      <c r="L368" s="31"/>
      <c r="M368" s="31"/>
      <c r="N368" s="39"/>
      <c r="O368" s="32"/>
      <c r="P368" s="40"/>
    </row>
    <row r="369" spans="1:16">
      <c r="A369" s="32"/>
      <c r="B369" s="32"/>
      <c r="C369" s="32"/>
      <c r="D369" s="31"/>
      <c r="E369" s="31"/>
      <c r="F369" s="31"/>
      <c r="G369" s="31"/>
      <c r="H369" s="31"/>
      <c r="I369" s="38"/>
      <c r="J369" s="31"/>
      <c r="K369" s="31"/>
      <c r="L369" s="31"/>
      <c r="M369" s="31"/>
      <c r="N369" s="39"/>
      <c r="O369" s="32"/>
      <c r="P369" s="40"/>
    </row>
    <row r="370" spans="1:16">
      <c r="A370" s="32"/>
      <c r="B370" s="32"/>
      <c r="C370" s="32"/>
      <c r="D370" s="31"/>
      <c r="E370" s="31"/>
      <c r="F370" s="31"/>
      <c r="G370" s="31"/>
      <c r="H370" s="31"/>
      <c r="I370" s="38"/>
      <c r="J370" s="31"/>
      <c r="K370" s="31"/>
      <c r="L370" s="31"/>
      <c r="M370" s="31"/>
      <c r="N370" s="39"/>
      <c r="O370" s="32"/>
      <c r="P370" s="40"/>
    </row>
    <row r="371" spans="1:16">
      <c r="A371" s="32"/>
      <c r="B371" s="32"/>
      <c r="C371" s="32"/>
      <c r="D371" s="31"/>
      <c r="E371" s="31"/>
      <c r="F371" s="31"/>
      <c r="G371" s="31"/>
      <c r="H371" s="31"/>
      <c r="I371" s="38"/>
      <c r="J371" s="31"/>
      <c r="K371" s="31"/>
      <c r="L371" s="31"/>
      <c r="M371" s="31"/>
      <c r="N371" s="39"/>
      <c r="O371" s="32"/>
      <c r="P371" s="40"/>
    </row>
    <row r="372" spans="1:16">
      <c r="A372" s="32"/>
      <c r="B372" s="32"/>
      <c r="C372" s="32"/>
      <c r="D372" s="31"/>
      <c r="E372" s="31"/>
      <c r="F372" s="31"/>
      <c r="G372" s="31"/>
      <c r="H372" s="31"/>
      <c r="I372" s="38"/>
      <c r="J372" s="31"/>
      <c r="K372" s="31"/>
      <c r="L372" s="31"/>
      <c r="M372" s="31"/>
      <c r="N372" s="39"/>
      <c r="O372" s="32"/>
      <c r="P372" s="40"/>
    </row>
    <row r="373" spans="1:16">
      <c r="A373" s="32"/>
      <c r="B373" s="32"/>
      <c r="C373" s="32"/>
      <c r="D373" s="31"/>
      <c r="E373" s="31"/>
      <c r="F373" s="31"/>
      <c r="G373" s="31"/>
      <c r="H373" s="31"/>
      <c r="I373" s="38"/>
      <c r="J373" s="31"/>
      <c r="K373" s="31"/>
      <c r="L373" s="31"/>
      <c r="M373" s="31"/>
      <c r="N373" s="39"/>
      <c r="O373" s="32"/>
      <c r="P373" s="40"/>
    </row>
    <row r="374" spans="1:16">
      <c r="A374" s="32"/>
      <c r="B374" s="32"/>
      <c r="C374" s="32"/>
      <c r="D374" s="31"/>
      <c r="E374" s="31"/>
      <c r="F374" s="31"/>
      <c r="G374" s="31"/>
      <c r="H374" s="31"/>
      <c r="I374" s="38"/>
      <c r="J374" s="31"/>
      <c r="K374" s="31"/>
      <c r="L374" s="31"/>
      <c r="M374" s="31"/>
      <c r="N374" s="39"/>
      <c r="O374" s="32"/>
      <c r="P374" s="40"/>
    </row>
    <row r="375" spans="1:16">
      <c r="A375" s="32"/>
      <c r="B375" s="32"/>
      <c r="C375" s="32"/>
      <c r="D375" s="31"/>
      <c r="E375" s="31"/>
      <c r="F375" s="31"/>
      <c r="G375" s="31"/>
      <c r="H375" s="31"/>
      <c r="I375" s="38"/>
      <c r="J375" s="31"/>
      <c r="K375" s="31"/>
      <c r="L375" s="31"/>
      <c r="M375" s="31"/>
      <c r="N375" s="39"/>
      <c r="O375" s="32"/>
      <c r="P375" s="40"/>
    </row>
    <row r="376" spans="1:16">
      <c r="A376" s="32"/>
      <c r="B376" s="32"/>
      <c r="C376" s="32"/>
      <c r="D376" s="31"/>
      <c r="E376" s="31"/>
      <c r="F376" s="31"/>
      <c r="G376" s="31"/>
      <c r="H376" s="31"/>
      <c r="I376" s="38"/>
      <c r="J376" s="31"/>
      <c r="K376" s="31"/>
      <c r="L376" s="31"/>
      <c r="M376" s="31"/>
      <c r="N376" s="39"/>
      <c r="O376" s="32"/>
      <c r="P376" s="40"/>
    </row>
    <row r="377" spans="1:16">
      <c r="A377" s="32"/>
      <c r="B377" s="32"/>
      <c r="C377" s="32"/>
      <c r="D377" s="31"/>
      <c r="E377" s="31"/>
      <c r="F377" s="31"/>
      <c r="G377" s="31"/>
      <c r="H377" s="31"/>
      <c r="I377" s="38"/>
      <c r="J377" s="31"/>
      <c r="K377" s="31"/>
      <c r="L377" s="31"/>
      <c r="M377" s="31"/>
      <c r="N377" s="39"/>
      <c r="O377" s="32"/>
      <c r="P377" s="40"/>
    </row>
    <row r="378" spans="1:16">
      <c r="A378" s="32"/>
      <c r="B378" s="32"/>
      <c r="C378" s="32"/>
      <c r="D378" s="31"/>
      <c r="E378" s="31"/>
      <c r="F378" s="31"/>
      <c r="G378" s="31"/>
      <c r="H378" s="31"/>
      <c r="I378" s="38"/>
      <c r="J378" s="31"/>
      <c r="K378" s="31"/>
      <c r="L378" s="31"/>
      <c r="M378" s="31"/>
      <c r="N378" s="39"/>
      <c r="O378" s="32"/>
      <c r="P378" s="40"/>
    </row>
    <row r="379" spans="1:16">
      <c r="A379" s="32"/>
      <c r="B379" s="32"/>
      <c r="C379" s="32"/>
      <c r="D379" s="31"/>
      <c r="E379" s="31"/>
      <c r="F379" s="31"/>
      <c r="G379" s="31"/>
      <c r="H379" s="31"/>
      <c r="I379" s="38"/>
      <c r="J379" s="31"/>
      <c r="K379" s="31"/>
      <c r="L379" s="31"/>
      <c r="M379" s="31"/>
      <c r="N379" s="39"/>
      <c r="O379" s="32"/>
      <c r="P379" s="40"/>
    </row>
    <row r="380" spans="1:16">
      <c r="A380" s="32"/>
      <c r="B380" s="32"/>
      <c r="C380" s="32"/>
      <c r="D380" s="31"/>
      <c r="E380" s="31"/>
      <c r="F380" s="31"/>
      <c r="G380" s="31"/>
      <c r="H380" s="31"/>
      <c r="I380" s="38"/>
      <c r="J380" s="31"/>
      <c r="K380" s="31"/>
      <c r="L380" s="31"/>
      <c r="M380" s="31"/>
      <c r="N380" s="39"/>
      <c r="O380" s="32"/>
      <c r="P380" s="40"/>
    </row>
    <row r="381" spans="1:16">
      <c r="A381" s="32"/>
      <c r="B381" s="32"/>
      <c r="C381" s="32"/>
      <c r="D381" s="31"/>
      <c r="E381" s="31"/>
      <c r="F381" s="31"/>
      <c r="G381" s="31"/>
      <c r="H381" s="31"/>
      <c r="I381" s="38"/>
      <c r="J381" s="31"/>
      <c r="K381" s="31"/>
      <c r="L381" s="31"/>
      <c r="M381" s="31"/>
      <c r="N381" s="39"/>
      <c r="O381" s="32"/>
      <c r="P381" s="40"/>
    </row>
    <row r="382" spans="1:16">
      <c r="A382" s="32"/>
      <c r="B382" s="32"/>
      <c r="C382" s="32"/>
      <c r="D382" s="31"/>
      <c r="E382" s="31"/>
      <c r="F382" s="31"/>
      <c r="G382" s="31"/>
      <c r="H382" s="31"/>
      <c r="I382" s="38"/>
      <c r="J382" s="31"/>
      <c r="K382" s="31"/>
      <c r="L382" s="31"/>
      <c r="M382" s="31"/>
      <c r="N382" s="39"/>
      <c r="O382" s="32"/>
      <c r="P382" s="40"/>
    </row>
    <row r="383" spans="1:16">
      <c r="A383" s="32"/>
      <c r="B383" s="32"/>
      <c r="C383" s="32"/>
      <c r="D383" s="31"/>
      <c r="E383" s="31"/>
      <c r="F383" s="31"/>
      <c r="G383" s="31"/>
      <c r="H383" s="31"/>
      <c r="I383" s="38"/>
      <c r="J383" s="31"/>
      <c r="K383" s="31"/>
      <c r="L383" s="31"/>
      <c r="M383" s="31"/>
      <c r="N383" s="39"/>
      <c r="O383" s="32"/>
      <c r="P383" s="40"/>
    </row>
    <row r="384" spans="1:16">
      <c r="A384" s="32"/>
      <c r="B384" s="32"/>
      <c r="C384" s="32"/>
      <c r="D384" s="31"/>
      <c r="E384" s="31"/>
      <c r="F384" s="31"/>
      <c r="G384" s="31"/>
      <c r="H384" s="31"/>
      <c r="I384" s="38"/>
      <c r="J384" s="31"/>
      <c r="K384" s="31"/>
      <c r="L384" s="31"/>
      <c r="M384" s="31"/>
      <c r="N384" s="39"/>
      <c r="O384" s="32"/>
      <c r="P384" s="40"/>
    </row>
    <row r="385" spans="1:16">
      <c r="A385" s="32"/>
      <c r="B385" s="32"/>
      <c r="C385" s="32"/>
      <c r="D385" s="31"/>
      <c r="E385" s="31"/>
      <c r="F385" s="31"/>
      <c r="G385" s="31"/>
      <c r="H385" s="31"/>
      <c r="I385" s="38"/>
      <c r="J385" s="31"/>
      <c r="K385" s="31"/>
      <c r="L385" s="31"/>
      <c r="M385" s="31"/>
      <c r="N385" s="39"/>
      <c r="O385" s="32"/>
      <c r="P385" s="40"/>
    </row>
    <row r="386" spans="1:16">
      <c r="A386" s="32"/>
      <c r="B386" s="32"/>
      <c r="C386" s="32"/>
      <c r="D386" s="31"/>
      <c r="E386" s="31"/>
      <c r="F386" s="31"/>
      <c r="G386" s="31"/>
      <c r="H386" s="31"/>
      <c r="I386" s="38"/>
      <c r="J386" s="31"/>
      <c r="K386" s="31"/>
      <c r="L386" s="31"/>
      <c r="M386" s="31"/>
      <c r="N386" s="39"/>
      <c r="O386" s="32"/>
      <c r="P386" s="40"/>
    </row>
    <row r="387" spans="1:16">
      <c r="A387" s="32"/>
      <c r="B387" s="32"/>
      <c r="C387" s="32"/>
      <c r="D387" s="31"/>
      <c r="E387" s="31"/>
      <c r="F387" s="31"/>
      <c r="G387" s="31"/>
      <c r="H387" s="31"/>
      <c r="I387" s="38"/>
      <c r="J387" s="31"/>
      <c r="K387" s="31"/>
      <c r="L387" s="31"/>
      <c r="M387" s="31"/>
      <c r="N387" s="39"/>
      <c r="O387" s="32"/>
      <c r="P387" s="40"/>
    </row>
    <row r="388" spans="1:16">
      <c r="A388" s="32"/>
      <c r="B388" s="32"/>
      <c r="C388" s="32"/>
      <c r="D388" s="31"/>
      <c r="E388" s="31"/>
      <c r="F388" s="31"/>
      <c r="G388" s="31"/>
      <c r="H388" s="31"/>
      <c r="I388" s="38"/>
      <c r="J388" s="31"/>
      <c r="K388" s="31"/>
      <c r="L388" s="31"/>
      <c r="M388" s="31"/>
      <c r="N388" s="39"/>
      <c r="O388" s="32"/>
      <c r="P388" s="40"/>
    </row>
    <row r="389" spans="1:16">
      <c r="A389" s="32"/>
      <c r="B389" s="32"/>
      <c r="C389" s="32"/>
      <c r="D389" s="31"/>
      <c r="E389" s="31"/>
      <c r="F389" s="31"/>
      <c r="G389" s="31"/>
      <c r="H389" s="31"/>
      <c r="I389" s="38"/>
      <c r="J389" s="31"/>
      <c r="K389" s="31"/>
      <c r="L389" s="31"/>
      <c r="M389" s="31"/>
      <c r="N389" s="39"/>
      <c r="O389" s="32"/>
      <c r="P389" s="40"/>
    </row>
    <row r="390" spans="1:16">
      <c r="A390" s="32"/>
      <c r="B390" s="32"/>
      <c r="C390" s="32"/>
      <c r="D390" s="31"/>
      <c r="E390" s="31"/>
      <c r="F390" s="31"/>
      <c r="G390" s="31"/>
      <c r="H390" s="31"/>
      <c r="I390" s="38"/>
      <c r="J390" s="31"/>
      <c r="K390" s="31"/>
      <c r="L390" s="31"/>
      <c r="M390" s="31"/>
      <c r="N390" s="39"/>
      <c r="O390" s="32"/>
      <c r="P390" s="40"/>
    </row>
    <row r="391" spans="1:16">
      <c r="A391" s="32"/>
      <c r="B391" s="32"/>
      <c r="C391" s="32"/>
      <c r="D391" s="31"/>
      <c r="E391" s="31"/>
      <c r="F391" s="31"/>
      <c r="G391" s="31"/>
      <c r="H391" s="31"/>
      <c r="I391" s="38"/>
      <c r="J391" s="31"/>
      <c r="K391" s="31"/>
      <c r="L391" s="31"/>
      <c r="M391" s="31"/>
      <c r="N391" s="39"/>
      <c r="O391" s="32"/>
      <c r="P391" s="40"/>
    </row>
    <row r="392" spans="1:16">
      <c r="A392" s="32"/>
      <c r="B392" s="32"/>
      <c r="C392" s="32"/>
      <c r="D392" s="31"/>
      <c r="E392" s="31"/>
      <c r="F392" s="31"/>
      <c r="G392" s="31"/>
      <c r="H392" s="31"/>
      <c r="I392" s="38"/>
      <c r="J392" s="31"/>
      <c r="K392" s="31"/>
      <c r="L392" s="31"/>
      <c r="M392" s="31"/>
      <c r="N392" s="39"/>
      <c r="O392" s="32"/>
      <c r="P392" s="40"/>
    </row>
    <row r="393" spans="1:16">
      <c r="A393" s="32"/>
      <c r="B393" s="32"/>
      <c r="C393" s="32"/>
      <c r="D393" s="31"/>
      <c r="E393" s="31"/>
      <c r="F393" s="31"/>
      <c r="G393" s="31"/>
      <c r="H393" s="31"/>
      <c r="I393" s="38"/>
      <c r="J393" s="31"/>
      <c r="K393" s="31"/>
      <c r="L393" s="31"/>
      <c r="M393" s="31"/>
      <c r="N393" s="39"/>
      <c r="O393" s="32"/>
      <c r="P393" s="40"/>
    </row>
    <row r="394" spans="1:16">
      <c r="A394" s="32"/>
      <c r="B394" s="32"/>
      <c r="C394" s="32"/>
      <c r="D394" s="31"/>
      <c r="E394" s="31"/>
      <c r="F394" s="31"/>
      <c r="G394" s="31"/>
      <c r="H394" s="31"/>
      <c r="I394" s="38"/>
      <c r="J394" s="31"/>
      <c r="K394" s="31"/>
      <c r="L394" s="31"/>
      <c r="M394" s="31"/>
      <c r="N394" s="39"/>
      <c r="O394" s="32"/>
      <c r="P394" s="40"/>
    </row>
    <row r="395" spans="1:16">
      <c r="A395" s="32"/>
      <c r="B395" s="32"/>
      <c r="C395" s="32"/>
      <c r="D395" s="31"/>
      <c r="E395" s="31"/>
      <c r="F395" s="31"/>
      <c r="G395" s="31"/>
      <c r="H395" s="31"/>
      <c r="I395" s="38"/>
      <c r="J395" s="31"/>
      <c r="K395" s="31"/>
      <c r="L395" s="31"/>
      <c r="M395" s="31"/>
      <c r="N395" s="39"/>
      <c r="O395" s="32"/>
      <c r="P395" s="40"/>
    </row>
    <row r="396" spans="1:16">
      <c r="A396" s="32"/>
      <c r="B396" s="32"/>
      <c r="C396" s="32"/>
      <c r="D396" s="31"/>
      <c r="E396" s="31"/>
      <c r="F396" s="31"/>
      <c r="G396" s="31"/>
      <c r="H396" s="31"/>
      <c r="I396" s="38"/>
      <c r="J396" s="31"/>
      <c r="K396" s="31"/>
      <c r="L396" s="31"/>
      <c r="M396" s="31"/>
      <c r="N396" s="39"/>
      <c r="O396" s="32"/>
      <c r="P396" s="40"/>
    </row>
    <row r="397" spans="1:16">
      <c r="A397" s="32"/>
      <c r="B397" s="32"/>
      <c r="C397" s="32"/>
      <c r="D397" s="31"/>
      <c r="E397" s="31"/>
      <c r="F397" s="31"/>
      <c r="G397" s="31"/>
      <c r="H397" s="31"/>
      <c r="I397" s="38"/>
      <c r="J397" s="31"/>
      <c r="K397" s="31"/>
      <c r="L397" s="31"/>
      <c r="M397" s="31"/>
      <c r="N397" s="39"/>
      <c r="O397" s="32"/>
      <c r="P397" s="40"/>
    </row>
    <row r="398" spans="1:16">
      <c r="A398" s="32"/>
      <c r="B398" s="32"/>
      <c r="C398" s="32"/>
      <c r="D398" s="31"/>
      <c r="E398" s="31"/>
      <c r="F398" s="31"/>
      <c r="G398" s="31"/>
      <c r="H398" s="31"/>
      <c r="I398" s="38"/>
      <c r="J398" s="31"/>
      <c r="K398" s="31"/>
      <c r="L398" s="31"/>
      <c r="M398" s="31"/>
      <c r="N398" s="39"/>
      <c r="O398" s="32"/>
      <c r="P398" s="40"/>
    </row>
    <row r="399" spans="1:16">
      <c r="A399" s="32"/>
      <c r="B399" s="32"/>
      <c r="C399" s="32"/>
      <c r="D399" s="31"/>
      <c r="E399" s="31"/>
      <c r="F399" s="31"/>
      <c r="G399" s="31"/>
      <c r="H399" s="31"/>
      <c r="I399" s="38"/>
      <c r="J399" s="31"/>
      <c r="K399" s="31"/>
      <c r="L399" s="31"/>
      <c r="M399" s="31"/>
      <c r="N399" s="39"/>
      <c r="O399" s="32"/>
      <c r="P399" s="40"/>
    </row>
    <row r="400" spans="1:16">
      <c r="A400" s="32"/>
      <c r="B400" s="32"/>
      <c r="C400" s="32"/>
      <c r="D400" s="31"/>
      <c r="E400" s="31"/>
      <c r="F400" s="31"/>
      <c r="G400" s="31"/>
      <c r="H400" s="31"/>
      <c r="I400" s="38"/>
      <c r="J400" s="31"/>
      <c r="K400" s="31"/>
      <c r="L400" s="31"/>
      <c r="M400" s="31"/>
      <c r="N400" s="39"/>
      <c r="O400" s="32"/>
      <c r="P400" s="40"/>
    </row>
    <row r="401" spans="1:16">
      <c r="A401" s="32"/>
      <c r="B401" s="32"/>
      <c r="C401" s="32"/>
      <c r="D401" s="31"/>
      <c r="E401" s="31"/>
      <c r="F401" s="31"/>
      <c r="G401" s="31"/>
      <c r="H401" s="31"/>
      <c r="I401" s="38"/>
      <c r="J401" s="31"/>
      <c r="K401" s="31"/>
      <c r="L401" s="31"/>
      <c r="M401" s="31"/>
      <c r="N401" s="39"/>
      <c r="O401" s="32"/>
      <c r="P401" s="40"/>
    </row>
    <row r="402" spans="1:16">
      <c r="A402" s="32"/>
      <c r="B402" s="32"/>
      <c r="C402" s="32"/>
      <c r="D402" s="31"/>
      <c r="E402" s="31"/>
      <c r="F402" s="31"/>
      <c r="G402" s="31"/>
      <c r="H402" s="31"/>
      <c r="I402" s="38"/>
      <c r="J402" s="31"/>
      <c r="K402" s="31"/>
      <c r="L402" s="31"/>
      <c r="M402" s="31"/>
      <c r="N402" s="39"/>
      <c r="O402" s="32"/>
      <c r="P402" s="40"/>
    </row>
    <row r="403" spans="1:16">
      <c r="A403" s="32"/>
      <c r="B403" s="32"/>
      <c r="C403" s="32"/>
      <c r="D403" s="31"/>
      <c r="E403" s="31"/>
      <c r="F403" s="31"/>
      <c r="G403" s="31"/>
      <c r="H403" s="31"/>
      <c r="I403" s="38"/>
      <c r="J403" s="31"/>
      <c r="K403" s="31"/>
      <c r="L403" s="31"/>
      <c r="M403" s="31"/>
      <c r="N403" s="39"/>
      <c r="O403" s="32"/>
      <c r="P403" s="40"/>
    </row>
    <row r="404" spans="1:16">
      <c r="A404" s="32"/>
      <c r="B404" s="32"/>
      <c r="C404" s="32"/>
      <c r="D404" s="31"/>
      <c r="E404" s="31"/>
      <c r="F404" s="31"/>
      <c r="G404" s="31"/>
      <c r="H404" s="31"/>
      <c r="I404" s="38"/>
      <c r="J404" s="31"/>
      <c r="K404" s="31"/>
      <c r="L404" s="31"/>
      <c r="M404" s="31"/>
      <c r="N404" s="39"/>
      <c r="O404" s="32"/>
      <c r="P404" s="40"/>
    </row>
    <row r="405" spans="1:16">
      <c r="A405" s="32"/>
      <c r="B405" s="32"/>
      <c r="C405" s="32"/>
      <c r="D405" s="31"/>
      <c r="E405" s="31"/>
      <c r="F405" s="31"/>
      <c r="G405" s="31"/>
      <c r="H405" s="31"/>
      <c r="I405" s="38"/>
      <c r="J405" s="31"/>
      <c r="K405" s="31"/>
      <c r="L405" s="31"/>
      <c r="M405" s="31"/>
      <c r="N405" s="39"/>
      <c r="O405" s="32"/>
      <c r="P405" s="40"/>
    </row>
    <row r="406" spans="1:16">
      <c r="A406" s="32"/>
      <c r="B406" s="32"/>
      <c r="C406" s="32"/>
      <c r="D406" s="31"/>
      <c r="E406" s="31"/>
      <c r="F406" s="31"/>
      <c r="G406" s="31"/>
      <c r="H406" s="31"/>
      <c r="I406" s="38"/>
      <c r="J406" s="31"/>
      <c r="K406" s="31"/>
      <c r="L406" s="31"/>
      <c r="M406" s="31"/>
      <c r="N406" s="39"/>
      <c r="O406" s="32"/>
      <c r="P406" s="40"/>
    </row>
    <row r="407" spans="1:16">
      <c r="A407" s="32"/>
      <c r="B407" s="32"/>
      <c r="C407" s="32"/>
      <c r="D407" s="31"/>
      <c r="E407" s="31"/>
      <c r="F407" s="31"/>
      <c r="G407" s="31"/>
      <c r="H407" s="31"/>
      <c r="I407" s="38"/>
      <c r="J407" s="31"/>
      <c r="K407" s="31"/>
      <c r="L407" s="31"/>
      <c r="M407" s="31"/>
      <c r="N407" s="39"/>
      <c r="O407" s="32"/>
      <c r="P407" s="40"/>
    </row>
    <row r="408" spans="1:16">
      <c r="A408" s="32"/>
      <c r="B408" s="32"/>
      <c r="C408" s="32"/>
      <c r="D408" s="31"/>
      <c r="E408" s="31"/>
      <c r="F408" s="31"/>
      <c r="G408" s="31"/>
      <c r="H408" s="31"/>
      <c r="I408" s="38"/>
      <c r="J408" s="31"/>
      <c r="K408" s="31"/>
      <c r="L408" s="31"/>
      <c r="M408" s="31"/>
      <c r="N408" s="39"/>
      <c r="O408" s="32"/>
      <c r="P408" s="40"/>
    </row>
    <row r="409" spans="1:16">
      <c r="A409" s="32"/>
      <c r="B409" s="32"/>
      <c r="C409" s="32"/>
      <c r="D409" s="31"/>
      <c r="E409" s="31"/>
      <c r="F409" s="31"/>
      <c r="G409" s="31"/>
      <c r="H409" s="31"/>
      <c r="I409" s="38"/>
      <c r="J409" s="31"/>
      <c r="K409" s="31"/>
      <c r="L409" s="31"/>
      <c r="M409" s="31"/>
      <c r="N409" s="39"/>
      <c r="O409" s="32"/>
      <c r="P409" s="40"/>
    </row>
    <row r="410" spans="1:16">
      <c r="A410" s="32"/>
      <c r="B410" s="32"/>
      <c r="C410" s="32"/>
      <c r="D410" s="31"/>
      <c r="E410" s="31"/>
      <c r="F410" s="31"/>
      <c r="G410" s="31"/>
      <c r="H410" s="31"/>
      <c r="I410" s="38"/>
      <c r="J410" s="31"/>
      <c r="K410" s="31"/>
      <c r="L410" s="31"/>
      <c r="M410" s="31"/>
      <c r="N410" s="39"/>
      <c r="O410" s="32"/>
      <c r="P410" s="40"/>
    </row>
    <row r="411" spans="1:16">
      <c r="A411" s="32"/>
      <c r="B411" s="32"/>
      <c r="C411" s="32"/>
      <c r="D411" s="31"/>
      <c r="E411" s="31"/>
      <c r="F411" s="31"/>
      <c r="G411" s="31"/>
      <c r="H411" s="31"/>
      <c r="I411" s="38"/>
      <c r="J411" s="31"/>
      <c r="K411" s="31"/>
      <c r="L411" s="31"/>
      <c r="M411" s="31"/>
      <c r="N411" s="39"/>
      <c r="O411" s="32"/>
      <c r="P411" s="40"/>
    </row>
    <row r="412" spans="1:16">
      <c r="A412" s="32"/>
      <c r="B412" s="32"/>
      <c r="C412" s="32"/>
      <c r="D412" s="31"/>
      <c r="E412" s="31"/>
      <c r="F412" s="31"/>
      <c r="G412" s="31"/>
      <c r="H412" s="31"/>
      <c r="I412" s="38"/>
      <c r="J412" s="31"/>
      <c r="K412" s="31"/>
      <c r="L412" s="31"/>
      <c r="M412" s="31"/>
      <c r="N412" s="39"/>
      <c r="O412" s="32"/>
      <c r="P412" s="40"/>
    </row>
    <row r="413" spans="1:16">
      <c r="A413" s="32"/>
      <c r="B413" s="32"/>
      <c r="C413" s="32"/>
      <c r="D413" s="31"/>
      <c r="E413" s="31"/>
      <c r="F413" s="31"/>
      <c r="G413" s="31"/>
      <c r="H413" s="31"/>
      <c r="I413" s="38"/>
      <c r="J413" s="31"/>
      <c r="K413" s="31"/>
      <c r="L413" s="31"/>
      <c r="M413" s="31"/>
      <c r="N413" s="39"/>
      <c r="O413" s="32"/>
      <c r="P413" s="40"/>
    </row>
    <row r="414" spans="1:16">
      <c r="A414" s="32"/>
      <c r="B414" s="32"/>
      <c r="C414" s="32"/>
      <c r="D414" s="31"/>
      <c r="E414" s="31"/>
      <c r="F414" s="31"/>
      <c r="G414" s="31"/>
      <c r="H414" s="31"/>
      <c r="I414" s="38"/>
      <c r="J414" s="31"/>
      <c r="K414" s="31"/>
      <c r="L414" s="31"/>
      <c r="M414" s="31"/>
      <c r="N414" s="39"/>
      <c r="O414" s="32"/>
      <c r="P414" s="40"/>
    </row>
    <row r="415" spans="1:16">
      <c r="A415" s="32"/>
      <c r="B415" s="32"/>
      <c r="C415" s="32"/>
      <c r="D415" s="31"/>
      <c r="E415" s="31"/>
      <c r="F415" s="31"/>
      <c r="G415" s="31"/>
      <c r="H415" s="31"/>
      <c r="I415" s="38"/>
      <c r="J415" s="31"/>
      <c r="K415" s="31"/>
      <c r="L415" s="31"/>
      <c r="M415" s="31"/>
      <c r="N415" s="39"/>
      <c r="O415" s="32"/>
      <c r="P415" s="40"/>
    </row>
    <row r="416" spans="1:16">
      <c r="A416" s="32"/>
      <c r="B416" s="32"/>
      <c r="C416" s="32"/>
      <c r="D416" s="31"/>
      <c r="E416" s="31"/>
      <c r="F416" s="31"/>
      <c r="G416" s="31"/>
      <c r="H416" s="31"/>
      <c r="I416" s="38"/>
      <c r="J416" s="31"/>
      <c r="K416" s="31"/>
      <c r="L416" s="31"/>
      <c r="M416" s="31"/>
      <c r="N416" s="39"/>
      <c r="O416" s="32"/>
      <c r="P416" s="40"/>
    </row>
    <row r="417" spans="1:16">
      <c r="A417" s="32"/>
      <c r="B417" s="32"/>
      <c r="C417" s="32"/>
      <c r="D417" s="31"/>
      <c r="E417" s="31"/>
      <c r="F417" s="31"/>
      <c r="G417" s="31"/>
      <c r="H417" s="31"/>
      <c r="I417" s="38"/>
      <c r="J417" s="31"/>
      <c r="K417" s="31"/>
      <c r="L417" s="31"/>
      <c r="M417" s="31"/>
      <c r="N417" s="39"/>
      <c r="O417" s="32"/>
      <c r="P417" s="40"/>
    </row>
    <row r="418" spans="1:16">
      <c r="A418" s="32"/>
      <c r="B418" s="32"/>
      <c r="C418" s="32"/>
      <c r="D418" s="31"/>
      <c r="E418" s="31"/>
      <c r="F418" s="31"/>
      <c r="G418" s="31"/>
      <c r="H418" s="31"/>
      <c r="I418" s="38"/>
      <c r="J418" s="31"/>
      <c r="K418" s="31"/>
      <c r="L418" s="31"/>
      <c r="M418" s="31"/>
      <c r="N418" s="39"/>
      <c r="O418" s="32"/>
      <c r="P418" s="40"/>
    </row>
    <row r="419" spans="1:16">
      <c r="A419" s="32"/>
      <c r="B419" s="32"/>
      <c r="C419" s="32"/>
      <c r="D419" s="31"/>
      <c r="E419" s="31"/>
      <c r="F419" s="31"/>
      <c r="G419" s="31"/>
      <c r="H419" s="31"/>
      <c r="I419" s="38"/>
      <c r="J419" s="31"/>
      <c r="K419" s="31"/>
      <c r="L419" s="31"/>
      <c r="M419" s="31"/>
      <c r="N419" s="39"/>
      <c r="O419" s="32"/>
      <c r="P419" s="40"/>
    </row>
    <row r="420" spans="1:16">
      <c r="A420" s="32"/>
      <c r="B420" s="32"/>
      <c r="C420" s="32"/>
      <c r="D420" s="31"/>
      <c r="E420" s="31"/>
      <c r="F420" s="31"/>
      <c r="G420" s="31"/>
      <c r="H420" s="31"/>
      <c r="I420" s="38"/>
      <c r="J420" s="31"/>
      <c r="K420" s="31"/>
      <c r="L420" s="31"/>
      <c r="M420" s="31"/>
      <c r="N420" s="39"/>
      <c r="O420" s="32"/>
      <c r="P420" s="40"/>
    </row>
    <row r="421" spans="1:16">
      <c r="A421" s="32"/>
      <c r="B421" s="32"/>
      <c r="C421" s="32"/>
      <c r="D421" s="31"/>
      <c r="E421" s="31"/>
      <c r="F421" s="31"/>
      <c r="G421" s="31"/>
      <c r="H421" s="31"/>
      <c r="I421" s="38"/>
      <c r="J421" s="31"/>
      <c r="K421" s="31"/>
      <c r="L421" s="31"/>
      <c r="M421" s="31"/>
      <c r="N421" s="39"/>
      <c r="O421" s="32"/>
      <c r="P421" s="40"/>
    </row>
    <row r="422" spans="1:16">
      <c r="A422" s="32"/>
      <c r="B422" s="32"/>
      <c r="C422" s="32"/>
      <c r="D422" s="31"/>
      <c r="E422" s="31"/>
      <c r="F422" s="31"/>
      <c r="G422" s="31"/>
      <c r="H422" s="31"/>
      <c r="I422" s="38"/>
      <c r="J422" s="31"/>
      <c r="K422" s="31"/>
      <c r="L422" s="31"/>
      <c r="M422" s="31"/>
      <c r="N422" s="39"/>
      <c r="O422" s="32"/>
      <c r="P422" s="40"/>
    </row>
    <row r="423" spans="1:16">
      <c r="A423" s="32"/>
      <c r="B423" s="32"/>
      <c r="C423" s="32"/>
      <c r="D423" s="31"/>
      <c r="E423" s="31"/>
      <c r="F423" s="31"/>
      <c r="G423" s="31"/>
      <c r="H423" s="31"/>
      <c r="I423" s="38"/>
      <c r="J423" s="31"/>
      <c r="K423" s="31"/>
      <c r="L423" s="31"/>
      <c r="M423" s="31"/>
      <c r="N423" s="39"/>
      <c r="O423" s="32"/>
      <c r="P423" s="40"/>
    </row>
    <row r="424" spans="1:16">
      <c r="A424" s="32"/>
      <c r="B424" s="32"/>
      <c r="C424" s="32"/>
      <c r="D424" s="31"/>
      <c r="E424" s="31"/>
      <c r="F424" s="31"/>
      <c r="G424" s="31"/>
      <c r="H424" s="31"/>
      <c r="I424" s="38"/>
      <c r="J424" s="31"/>
      <c r="K424" s="31"/>
      <c r="L424" s="31"/>
      <c r="M424" s="31"/>
      <c r="N424" s="39"/>
      <c r="O424" s="32"/>
      <c r="P424" s="40"/>
    </row>
    <row r="425" spans="1:16">
      <c r="A425" s="32"/>
      <c r="B425" s="32"/>
      <c r="C425" s="32"/>
      <c r="D425" s="31"/>
      <c r="E425" s="31"/>
      <c r="F425" s="31"/>
      <c r="G425" s="31"/>
      <c r="H425" s="31"/>
      <c r="I425" s="38"/>
      <c r="J425" s="31"/>
      <c r="K425" s="31"/>
      <c r="L425" s="31"/>
      <c r="M425" s="31"/>
      <c r="N425" s="39"/>
      <c r="O425" s="32"/>
      <c r="P425" s="40"/>
    </row>
    <row r="426" spans="1:16">
      <c r="A426" s="32"/>
      <c r="B426" s="32"/>
      <c r="C426" s="32"/>
      <c r="D426" s="31"/>
      <c r="E426" s="31"/>
      <c r="F426" s="31"/>
      <c r="G426" s="31"/>
      <c r="H426" s="31"/>
      <c r="I426" s="38"/>
      <c r="J426" s="31"/>
      <c r="K426" s="31"/>
      <c r="L426" s="31"/>
      <c r="M426" s="31"/>
      <c r="N426" s="39"/>
      <c r="O426" s="32"/>
      <c r="P426" s="40"/>
    </row>
    <row r="427" spans="1:16">
      <c r="A427" s="32"/>
      <c r="B427" s="32"/>
      <c r="C427" s="32"/>
      <c r="D427" s="31"/>
      <c r="E427" s="31"/>
      <c r="F427" s="31"/>
      <c r="G427" s="31"/>
      <c r="H427" s="31"/>
      <c r="I427" s="38"/>
      <c r="J427" s="31"/>
      <c r="K427" s="31"/>
      <c r="L427" s="31"/>
      <c r="M427" s="31"/>
      <c r="N427" s="39"/>
      <c r="O427" s="32"/>
      <c r="P427" s="40"/>
    </row>
    <row r="428" spans="1:16">
      <c r="A428" s="32"/>
      <c r="B428" s="32"/>
      <c r="C428" s="32"/>
      <c r="D428" s="31"/>
      <c r="E428" s="31"/>
      <c r="F428" s="31"/>
      <c r="G428" s="31"/>
      <c r="H428" s="31"/>
      <c r="I428" s="38"/>
      <c r="J428" s="31"/>
      <c r="K428" s="31"/>
      <c r="L428" s="31"/>
      <c r="M428" s="31"/>
      <c r="N428" s="39"/>
      <c r="O428" s="32"/>
      <c r="P428" s="40"/>
    </row>
    <row r="429" spans="1:16">
      <c r="A429" s="32"/>
      <c r="B429" s="32"/>
      <c r="C429" s="32"/>
      <c r="D429" s="31"/>
      <c r="E429" s="31"/>
      <c r="F429" s="31"/>
      <c r="G429" s="31"/>
      <c r="H429" s="31"/>
      <c r="I429" s="38"/>
      <c r="J429" s="31"/>
      <c r="K429" s="31"/>
      <c r="L429" s="31"/>
      <c r="M429" s="31"/>
      <c r="N429" s="39"/>
      <c r="O429" s="32"/>
      <c r="P429" s="40"/>
    </row>
    <row r="430" spans="1:16">
      <c r="A430" s="32"/>
      <c r="B430" s="32"/>
      <c r="C430" s="32"/>
      <c r="D430" s="31"/>
      <c r="E430" s="31"/>
      <c r="F430" s="31"/>
      <c r="G430" s="31"/>
      <c r="H430" s="31"/>
      <c r="I430" s="38"/>
      <c r="J430" s="31"/>
      <c r="K430" s="31"/>
      <c r="L430" s="31"/>
      <c r="M430" s="31"/>
      <c r="N430" s="39"/>
      <c r="O430" s="32"/>
      <c r="P430" s="40"/>
    </row>
    <row r="431" spans="1:16">
      <c r="A431" s="32"/>
      <c r="B431" s="32"/>
      <c r="C431" s="32"/>
      <c r="D431" s="31"/>
      <c r="E431" s="31"/>
      <c r="F431" s="31"/>
      <c r="G431" s="31"/>
      <c r="H431" s="31"/>
      <c r="I431" s="38"/>
      <c r="J431" s="31"/>
      <c r="K431" s="31"/>
      <c r="L431" s="31"/>
      <c r="M431" s="31"/>
      <c r="N431" s="39"/>
      <c r="O431" s="32"/>
      <c r="P431" s="40"/>
    </row>
    <row r="432" spans="1:16">
      <c r="A432" s="32"/>
      <c r="B432" s="32"/>
      <c r="C432" s="32"/>
      <c r="D432" s="31"/>
      <c r="E432" s="31"/>
      <c r="F432" s="31"/>
      <c r="G432" s="31"/>
      <c r="H432" s="31"/>
      <c r="I432" s="38"/>
      <c r="J432" s="31"/>
      <c r="K432" s="31"/>
      <c r="L432" s="31"/>
      <c r="M432" s="31"/>
      <c r="N432" s="39"/>
      <c r="O432" s="32"/>
      <c r="P432" s="40"/>
    </row>
    <row r="433" spans="1:16">
      <c r="A433" s="32"/>
      <c r="B433" s="32"/>
      <c r="C433" s="32"/>
      <c r="D433" s="31"/>
      <c r="E433" s="31"/>
      <c r="F433" s="31"/>
      <c r="G433" s="31"/>
      <c r="H433" s="31"/>
      <c r="I433" s="38"/>
      <c r="J433" s="31"/>
      <c r="K433" s="31"/>
      <c r="L433" s="31"/>
      <c r="M433" s="31"/>
      <c r="N433" s="39"/>
      <c r="O433" s="32"/>
      <c r="P433" s="40"/>
    </row>
    <row r="434" spans="1:16">
      <c r="A434" s="32"/>
      <c r="B434" s="32"/>
      <c r="C434" s="32"/>
      <c r="D434" s="31"/>
      <c r="E434" s="31"/>
      <c r="F434" s="31"/>
      <c r="G434" s="31"/>
      <c r="H434" s="31"/>
      <c r="I434" s="38"/>
      <c r="J434" s="31"/>
      <c r="K434" s="31"/>
      <c r="L434" s="31"/>
      <c r="M434" s="31"/>
      <c r="N434" s="39"/>
      <c r="O434" s="32"/>
      <c r="P434" s="40"/>
    </row>
    <row r="435" spans="1:16">
      <c r="A435" s="32"/>
      <c r="B435" s="32"/>
      <c r="C435" s="32"/>
      <c r="D435" s="31"/>
      <c r="E435" s="31"/>
      <c r="F435" s="31"/>
      <c r="G435" s="31"/>
      <c r="H435" s="31"/>
      <c r="I435" s="38"/>
      <c r="J435" s="31"/>
      <c r="K435" s="31"/>
      <c r="L435" s="31"/>
      <c r="M435" s="31"/>
      <c r="N435" s="39"/>
      <c r="O435" s="32"/>
      <c r="P435" s="40"/>
    </row>
    <row r="436" spans="1:16">
      <c r="A436" s="32"/>
      <c r="B436" s="32"/>
      <c r="C436" s="32"/>
      <c r="D436" s="31"/>
      <c r="E436" s="31"/>
      <c r="F436" s="31"/>
      <c r="G436" s="31"/>
      <c r="H436" s="31"/>
      <c r="I436" s="38"/>
      <c r="J436" s="31"/>
      <c r="K436" s="31"/>
      <c r="L436" s="31"/>
      <c r="M436" s="31"/>
      <c r="N436" s="39"/>
      <c r="O436" s="32"/>
      <c r="P436" s="40"/>
    </row>
    <row r="437" spans="1:16">
      <c r="A437" s="32"/>
      <c r="B437" s="32"/>
      <c r="C437" s="32"/>
      <c r="D437" s="31"/>
      <c r="E437" s="31"/>
      <c r="F437" s="31"/>
      <c r="G437" s="31"/>
      <c r="H437" s="31"/>
      <c r="I437" s="38"/>
      <c r="J437" s="31"/>
      <c r="K437" s="31"/>
      <c r="L437" s="31"/>
      <c r="M437" s="31"/>
      <c r="N437" s="39"/>
      <c r="O437" s="32"/>
      <c r="P437" s="40"/>
    </row>
    <row r="438" spans="1:16">
      <c r="A438" s="32"/>
      <c r="B438" s="32"/>
      <c r="C438" s="32"/>
      <c r="D438" s="31"/>
      <c r="E438" s="31"/>
      <c r="F438" s="31"/>
      <c r="G438" s="31"/>
      <c r="H438" s="31"/>
      <c r="I438" s="38"/>
      <c r="J438" s="31"/>
      <c r="K438" s="31"/>
      <c r="L438" s="31"/>
      <c r="M438" s="31"/>
      <c r="N438" s="39"/>
      <c r="O438" s="32"/>
      <c r="P438" s="40"/>
    </row>
    <row r="439" spans="1:16">
      <c r="A439" s="32"/>
      <c r="B439" s="32"/>
      <c r="C439" s="32"/>
      <c r="D439" s="31"/>
      <c r="E439" s="31"/>
      <c r="F439" s="31"/>
      <c r="G439" s="31"/>
      <c r="H439" s="31"/>
      <c r="I439" s="38"/>
      <c r="J439" s="31"/>
      <c r="K439" s="31"/>
      <c r="L439" s="31"/>
      <c r="M439" s="31"/>
      <c r="N439" s="39"/>
      <c r="O439" s="32"/>
      <c r="P439" s="40"/>
    </row>
    <row r="440" spans="1:16">
      <c r="A440" s="32"/>
      <c r="B440" s="32"/>
      <c r="C440" s="32"/>
      <c r="D440" s="31"/>
      <c r="E440" s="31"/>
      <c r="F440" s="31"/>
      <c r="G440" s="31"/>
      <c r="H440" s="31"/>
      <c r="I440" s="38"/>
      <c r="J440" s="31"/>
      <c r="K440" s="31"/>
      <c r="L440" s="31"/>
      <c r="M440" s="31"/>
      <c r="N440" s="39"/>
      <c r="O440" s="32"/>
      <c r="P440" s="40"/>
    </row>
    <row r="441" spans="1:16">
      <c r="A441" s="32"/>
      <c r="B441" s="32"/>
      <c r="C441" s="32"/>
      <c r="D441" s="31"/>
      <c r="E441" s="31"/>
      <c r="F441" s="31"/>
      <c r="G441" s="31"/>
      <c r="H441" s="31"/>
      <c r="I441" s="38"/>
      <c r="J441" s="31"/>
      <c r="K441" s="31"/>
      <c r="L441" s="31"/>
      <c r="M441" s="31"/>
      <c r="N441" s="39"/>
      <c r="O441" s="32"/>
      <c r="P441" s="40"/>
    </row>
    <row r="442" spans="1:16">
      <c r="A442" s="32"/>
      <c r="B442" s="32"/>
      <c r="C442" s="32"/>
      <c r="D442" s="31"/>
      <c r="E442" s="31"/>
      <c r="F442" s="31"/>
      <c r="G442" s="31"/>
      <c r="H442" s="31"/>
      <c r="I442" s="38"/>
      <c r="J442" s="31"/>
      <c r="K442" s="31"/>
      <c r="L442" s="31"/>
      <c r="M442" s="31"/>
      <c r="N442" s="39"/>
      <c r="O442" s="32"/>
      <c r="P442" s="40"/>
    </row>
    <row r="443" spans="1:16">
      <c r="A443" s="32"/>
      <c r="B443" s="32"/>
      <c r="C443" s="32"/>
      <c r="D443" s="31"/>
      <c r="E443" s="31"/>
      <c r="F443" s="31"/>
      <c r="G443" s="31"/>
      <c r="H443" s="31"/>
      <c r="I443" s="38"/>
      <c r="J443" s="31"/>
      <c r="K443" s="31"/>
      <c r="L443" s="31"/>
      <c r="M443" s="31"/>
      <c r="N443" s="39"/>
      <c r="O443" s="32"/>
      <c r="P443" s="40"/>
    </row>
    <row r="444" spans="1:16">
      <c r="A444" s="32"/>
      <c r="B444" s="32"/>
      <c r="C444" s="32"/>
      <c r="D444" s="31"/>
      <c r="E444" s="31"/>
      <c r="F444" s="31"/>
      <c r="G444" s="31"/>
      <c r="H444" s="31"/>
      <c r="I444" s="38"/>
      <c r="J444" s="31"/>
      <c r="K444" s="31"/>
      <c r="L444" s="31"/>
      <c r="M444" s="31"/>
      <c r="N444" s="39"/>
      <c r="O444" s="32"/>
      <c r="P444" s="40"/>
    </row>
    <row r="445" spans="1:16">
      <c r="A445" s="32"/>
      <c r="B445" s="32"/>
      <c r="C445" s="32"/>
      <c r="D445" s="31"/>
      <c r="E445" s="31"/>
      <c r="F445" s="31"/>
      <c r="G445" s="31"/>
      <c r="H445" s="31"/>
      <c r="I445" s="38"/>
      <c r="J445" s="31"/>
      <c r="K445" s="31"/>
      <c r="L445" s="31"/>
      <c r="M445" s="31"/>
      <c r="N445" s="39"/>
      <c r="O445" s="32"/>
      <c r="P445" s="40"/>
    </row>
    <row r="446" spans="1:16">
      <c r="A446" s="32"/>
      <c r="B446" s="32"/>
      <c r="C446" s="32"/>
      <c r="D446" s="31"/>
      <c r="E446" s="31"/>
      <c r="F446" s="31"/>
      <c r="G446" s="31"/>
      <c r="H446" s="31"/>
      <c r="I446" s="38"/>
      <c r="J446" s="31"/>
      <c r="K446" s="31"/>
      <c r="L446" s="31"/>
      <c r="M446" s="31"/>
      <c r="N446" s="39"/>
      <c r="O446" s="32"/>
      <c r="P446" s="40"/>
    </row>
    <row r="447" spans="1:16">
      <c r="A447" s="32"/>
      <c r="B447" s="32"/>
      <c r="C447" s="32"/>
      <c r="D447" s="31"/>
      <c r="E447" s="31"/>
      <c r="F447" s="31"/>
      <c r="G447" s="31"/>
      <c r="H447" s="31"/>
      <c r="I447" s="38"/>
      <c r="J447" s="31"/>
      <c r="K447" s="31"/>
      <c r="L447" s="31"/>
      <c r="M447" s="31"/>
      <c r="N447" s="39"/>
      <c r="O447" s="32"/>
      <c r="P447" s="40"/>
    </row>
    <row r="448" spans="1:16">
      <c r="A448" s="32"/>
      <c r="B448" s="32"/>
      <c r="C448" s="32"/>
      <c r="D448" s="31"/>
      <c r="E448" s="31"/>
      <c r="F448" s="31"/>
      <c r="G448" s="31"/>
      <c r="H448" s="31"/>
      <c r="I448" s="38"/>
      <c r="J448" s="31"/>
      <c r="K448" s="31"/>
      <c r="L448" s="31"/>
      <c r="M448" s="31"/>
      <c r="N448" s="39"/>
      <c r="O448" s="32"/>
      <c r="P448" s="40"/>
    </row>
    <row r="449" spans="1:16">
      <c r="A449" s="32"/>
      <c r="B449" s="32"/>
      <c r="C449" s="32"/>
      <c r="D449" s="31"/>
      <c r="E449" s="31"/>
      <c r="F449" s="31"/>
      <c r="G449" s="31"/>
      <c r="H449" s="31"/>
      <c r="I449" s="38"/>
      <c r="J449" s="31"/>
      <c r="K449" s="31"/>
      <c r="L449" s="31"/>
      <c r="M449" s="31"/>
      <c r="N449" s="39"/>
      <c r="O449" s="32"/>
      <c r="P449" s="40"/>
    </row>
    <row r="450" spans="1:16">
      <c r="A450" s="32"/>
      <c r="B450" s="32"/>
      <c r="C450" s="32"/>
      <c r="D450" s="31"/>
      <c r="E450" s="31"/>
      <c r="F450" s="31"/>
      <c r="G450" s="31"/>
      <c r="H450" s="31"/>
      <c r="I450" s="38"/>
      <c r="J450" s="31"/>
      <c r="K450" s="31"/>
      <c r="L450" s="31"/>
      <c r="M450" s="31"/>
      <c r="N450" s="39"/>
      <c r="O450" s="32"/>
      <c r="P450" s="40"/>
    </row>
    <row r="451" spans="1:16">
      <c r="A451" s="32"/>
      <c r="B451" s="32"/>
      <c r="C451" s="32"/>
      <c r="D451" s="31"/>
      <c r="E451" s="31"/>
      <c r="F451" s="31"/>
      <c r="G451" s="31"/>
      <c r="H451" s="31"/>
      <c r="I451" s="38"/>
      <c r="J451" s="31"/>
      <c r="K451" s="31"/>
      <c r="L451" s="31"/>
      <c r="M451" s="31"/>
      <c r="N451" s="39"/>
      <c r="O451" s="32"/>
      <c r="P451" s="40"/>
    </row>
    <row r="452" spans="1:16">
      <c r="A452" s="32"/>
      <c r="B452" s="32"/>
      <c r="C452" s="32"/>
      <c r="D452" s="31"/>
      <c r="E452" s="31"/>
      <c r="F452" s="31"/>
      <c r="G452" s="31"/>
      <c r="H452" s="31"/>
      <c r="I452" s="38"/>
      <c r="J452" s="31"/>
      <c r="K452" s="31"/>
      <c r="L452" s="31"/>
      <c r="M452" s="31"/>
      <c r="N452" s="39"/>
      <c r="O452" s="32"/>
      <c r="P452" s="40"/>
    </row>
    <row r="453" spans="1:16">
      <c r="A453" s="32"/>
      <c r="B453" s="32"/>
      <c r="C453" s="32"/>
      <c r="D453" s="31"/>
      <c r="E453" s="31"/>
      <c r="F453" s="31"/>
      <c r="G453" s="31"/>
      <c r="H453" s="31"/>
      <c r="I453" s="38"/>
      <c r="J453" s="31"/>
      <c r="K453" s="31"/>
      <c r="L453" s="31"/>
      <c r="M453" s="31"/>
      <c r="N453" s="39"/>
      <c r="O453" s="32"/>
      <c r="P453" s="40"/>
    </row>
    <row r="454" spans="1:16">
      <c r="A454" s="32"/>
      <c r="B454" s="32"/>
      <c r="C454" s="32"/>
      <c r="D454" s="31"/>
      <c r="E454" s="31"/>
      <c r="F454" s="31"/>
      <c r="G454" s="31"/>
      <c r="H454" s="31"/>
      <c r="I454" s="38"/>
      <c r="J454" s="31"/>
      <c r="K454" s="31"/>
      <c r="L454" s="31"/>
      <c r="M454" s="31"/>
      <c r="N454" s="39"/>
      <c r="O454" s="32"/>
      <c r="P454" s="40"/>
    </row>
    <row r="455" spans="1:16">
      <c r="A455" s="32"/>
      <c r="B455" s="32"/>
      <c r="C455" s="32"/>
      <c r="D455" s="31"/>
      <c r="E455" s="31"/>
      <c r="F455" s="31"/>
      <c r="G455" s="31"/>
      <c r="H455" s="31"/>
      <c r="I455" s="38"/>
      <c r="J455" s="31"/>
      <c r="K455" s="31"/>
      <c r="L455" s="31"/>
      <c r="M455" s="31"/>
      <c r="N455" s="39"/>
      <c r="O455" s="32"/>
      <c r="P455" s="40"/>
    </row>
    <row r="456" spans="1:16">
      <c r="A456" s="32"/>
      <c r="B456" s="32"/>
      <c r="C456" s="32"/>
      <c r="D456" s="31"/>
      <c r="E456" s="31"/>
      <c r="F456" s="31"/>
      <c r="G456" s="31"/>
      <c r="H456" s="31"/>
      <c r="I456" s="38"/>
      <c r="J456" s="31"/>
      <c r="K456" s="31"/>
      <c r="L456" s="31"/>
      <c r="M456" s="31"/>
      <c r="N456" s="39"/>
      <c r="O456" s="32"/>
      <c r="P456" s="40"/>
    </row>
    <row r="457" spans="1:16">
      <c r="A457" s="32"/>
      <c r="B457" s="32"/>
      <c r="C457" s="32"/>
      <c r="D457" s="31"/>
      <c r="E457" s="31"/>
      <c r="F457" s="31"/>
      <c r="G457" s="31"/>
      <c r="H457" s="31"/>
      <c r="I457" s="38"/>
      <c r="J457" s="31"/>
      <c r="K457" s="31"/>
      <c r="L457" s="31"/>
      <c r="M457" s="31"/>
      <c r="N457" s="39"/>
      <c r="O457" s="32"/>
      <c r="P457" s="40"/>
    </row>
    <row r="458" spans="1:16">
      <c r="A458" s="32"/>
      <c r="B458" s="32"/>
      <c r="C458" s="32"/>
      <c r="D458" s="31"/>
      <c r="E458" s="31"/>
      <c r="F458" s="31"/>
      <c r="G458" s="31"/>
      <c r="H458" s="31"/>
      <c r="I458" s="38"/>
      <c r="J458" s="31"/>
      <c r="K458" s="31"/>
      <c r="L458" s="31"/>
      <c r="M458" s="31"/>
      <c r="N458" s="39"/>
      <c r="O458" s="32"/>
      <c r="P458" s="40"/>
    </row>
    <row r="459" spans="1:16">
      <c r="A459" s="32"/>
      <c r="B459" s="32"/>
      <c r="C459" s="32"/>
      <c r="D459" s="31"/>
      <c r="E459" s="31"/>
      <c r="F459" s="31"/>
      <c r="G459" s="31"/>
      <c r="H459" s="31"/>
      <c r="I459" s="38"/>
      <c r="J459" s="31"/>
      <c r="K459" s="31"/>
      <c r="L459" s="31"/>
      <c r="M459" s="31"/>
      <c r="N459" s="39"/>
      <c r="O459" s="32"/>
      <c r="P459" s="40"/>
    </row>
    <row r="460" spans="1:16">
      <c r="A460" s="32"/>
      <c r="B460" s="32"/>
      <c r="C460" s="32"/>
      <c r="D460" s="31"/>
      <c r="E460" s="31"/>
      <c r="F460" s="31"/>
      <c r="G460" s="31"/>
      <c r="H460" s="31"/>
      <c r="I460" s="38"/>
      <c r="J460" s="31"/>
      <c r="K460" s="31"/>
      <c r="L460" s="31"/>
      <c r="M460" s="31"/>
      <c r="N460" s="39"/>
      <c r="O460" s="32"/>
      <c r="P460" s="40"/>
    </row>
    <row r="461" spans="1:16">
      <c r="A461" s="32"/>
      <c r="B461" s="32"/>
      <c r="C461" s="32"/>
      <c r="D461" s="31"/>
      <c r="E461" s="31"/>
      <c r="F461" s="31"/>
      <c r="G461" s="31"/>
      <c r="H461" s="31"/>
      <c r="I461" s="38"/>
      <c r="J461" s="31"/>
      <c r="K461" s="31"/>
      <c r="L461" s="31"/>
      <c r="M461" s="31"/>
      <c r="N461" s="39"/>
      <c r="O461" s="32"/>
      <c r="P461" s="40"/>
    </row>
    <row r="462" spans="1:16">
      <c r="A462" s="32"/>
      <c r="B462" s="32"/>
      <c r="C462" s="32"/>
      <c r="D462" s="31"/>
      <c r="E462" s="31"/>
      <c r="F462" s="31"/>
      <c r="G462" s="31"/>
      <c r="H462" s="31"/>
      <c r="I462" s="38"/>
      <c r="J462" s="31"/>
      <c r="K462" s="31"/>
      <c r="L462" s="31"/>
      <c r="M462" s="31"/>
      <c r="N462" s="39"/>
      <c r="O462" s="32"/>
      <c r="P462" s="40"/>
    </row>
    <row r="463" spans="1:16">
      <c r="A463" s="32"/>
      <c r="B463" s="32"/>
      <c r="C463" s="32"/>
      <c r="D463" s="31"/>
      <c r="E463" s="31"/>
      <c r="F463" s="31"/>
      <c r="G463" s="31"/>
      <c r="H463" s="31"/>
      <c r="I463" s="38"/>
      <c r="J463" s="31"/>
      <c r="K463" s="31"/>
      <c r="L463" s="31"/>
      <c r="M463" s="31"/>
      <c r="N463" s="39"/>
      <c r="O463" s="32"/>
      <c r="P463" s="40"/>
    </row>
    <row r="464" spans="1:16">
      <c r="A464" s="32"/>
      <c r="B464" s="32"/>
      <c r="C464" s="32"/>
      <c r="D464" s="31"/>
      <c r="E464" s="31"/>
      <c r="F464" s="31"/>
      <c r="G464" s="31"/>
      <c r="H464" s="31"/>
      <c r="I464" s="38"/>
      <c r="J464" s="31"/>
      <c r="K464" s="31"/>
      <c r="L464" s="31"/>
      <c r="M464" s="31"/>
      <c r="N464" s="39"/>
      <c r="O464" s="32"/>
      <c r="P464" s="40"/>
    </row>
    <row r="465" spans="1:16">
      <c r="A465" s="32"/>
      <c r="B465" s="32"/>
      <c r="C465" s="32"/>
      <c r="D465" s="31"/>
      <c r="E465" s="31"/>
      <c r="F465" s="31"/>
      <c r="G465" s="31"/>
      <c r="H465" s="31"/>
      <c r="I465" s="38"/>
      <c r="J465" s="31"/>
      <c r="K465" s="31"/>
      <c r="L465" s="31"/>
      <c r="M465" s="31"/>
      <c r="N465" s="39"/>
      <c r="O465" s="32"/>
      <c r="P465" s="40"/>
    </row>
    <row r="466" spans="1:16">
      <c r="A466" s="32"/>
      <c r="B466" s="32"/>
      <c r="C466" s="32"/>
      <c r="D466" s="31"/>
      <c r="E466" s="31"/>
      <c r="F466" s="31"/>
      <c r="G466" s="31"/>
      <c r="H466" s="31"/>
      <c r="I466" s="38"/>
      <c r="J466" s="31"/>
      <c r="K466" s="31"/>
      <c r="L466" s="31"/>
      <c r="M466" s="31"/>
      <c r="N466" s="39"/>
      <c r="O466" s="32"/>
      <c r="P466" s="40"/>
    </row>
    <row r="467" spans="1:16">
      <c r="A467" s="32"/>
      <c r="B467" s="32"/>
      <c r="C467" s="32"/>
      <c r="D467" s="31"/>
      <c r="E467" s="31"/>
      <c r="F467" s="31"/>
      <c r="G467" s="31"/>
      <c r="H467" s="31"/>
      <c r="I467" s="38"/>
      <c r="J467" s="31"/>
      <c r="K467" s="31"/>
      <c r="L467" s="31"/>
      <c r="M467" s="31"/>
      <c r="N467" s="39"/>
      <c r="O467" s="32"/>
      <c r="P467" s="40"/>
    </row>
    <row r="468" spans="1:16">
      <c r="A468" s="32"/>
      <c r="B468" s="32"/>
      <c r="C468" s="32"/>
      <c r="D468" s="31"/>
      <c r="E468" s="31"/>
      <c r="F468" s="31"/>
      <c r="G468" s="31"/>
      <c r="H468" s="31"/>
      <c r="I468" s="38"/>
      <c r="J468" s="31"/>
      <c r="K468" s="31"/>
      <c r="L468" s="31"/>
      <c r="M468" s="31"/>
      <c r="N468" s="39"/>
      <c r="O468" s="32"/>
      <c r="P468" s="40"/>
    </row>
    <row r="469" spans="1:16">
      <c r="A469" s="32"/>
      <c r="B469" s="32"/>
      <c r="C469" s="32"/>
      <c r="D469" s="31"/>
      <c r="E469" s="31"/>
      <c r="F469" s="31"/>
      <c r="G469" s="31"/>
      <c r="H469" s="31"/>
      <c r="I469" s="38"/>
      <c r="J469" s="31"/>
      <c r="K469" s="31"/>
      <c r="L469" s="31"/>
      <c r="M469" s="31"/>
      <c r="N469" s="39"/>
      <c r="O469" s="32"/>
      <c r="P469" s="40"/>
    </row>
    <row r="470" spans="1:16">
      <c r="A470" s="32"/>
      <c r="B470" s="32"/>
      <c r="C470" s="32"/>
      <c r="D470" s="31"/>
      <c r="E470" s="31"/>
      <c r="F470" s="31"/>
      <c r="G470" s="31"/>
      <c r="H470" s="31"/>
      <c r="I470" s="38"/>
      <c r="J470" s="31"/>
      <c r="K470" s="31"/>
      <c r="L470" s="31"/>
      <c r="M470" s="31"/>
      <c r="N470" s="39"/>
      <c r="O470" s="32"/>
      <c r="P470" s="40"/>
    </row>
    <row r="471" spans="1:16">
      <c r="A471" s="32"/>
      <c r="B471" s="32"/>
      <c r="C471" s="32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9"/>
      <c r="O471" s="32"/>
      <c r="P471" s="40"/>
    </row>
    <row r="472" spans="1:16">
      <c r="A472" s="32"/>
      <c r="B472" s="32"/>
      <c r="C472" s="32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9"/>
      <c r="O472" s="32"/>
      <c r="P472" s="40"/>
    </row>
    <row r="473" spans="1:16">
      <c r="A473" s="32"/>
      <c r="B473" s="32"/>
      <c r="C473" s="32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9"/>
      <c r="O473" s="32"/>
      <c r="P473" s="40"/>
    </row>
    <row r="474" spans="1:16">
      <c r="A474" s="32"/>
      <c r="B474" s="32"/>
      <c r="C474" s="32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9"/>
      <c r="O474" s="32"/>
      <c r="P474" s="40"/>
    </row>
    <row r="475" spans="1:16">
      <c r="A475" s="32"/>
      <c r="B475" s="32"/>
      <c r="C475" s="32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9"/>
      <c r="O475" s="32"/>
      <c r="P475" s="40"/>
    </row>
    <row r="476" spans="1:16">
      <c r="A476" s="32"/>
      <c r="B476" s="32"/>
      <c r="C476" s="32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9"/>
      <c r="O476" s="32"/>
      <c r="P476" s="40"/>
    </row>
    <row r="477" spans="1:16">
      <c r="A477" s="32"/>
      <c r="B477" s="32"/>
      <c r="C477" s="32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9"/>
      <c r="O477" s="32"/>
      <c r="P477" s="40"/>
    </row>
    <row r="478" spans="1:16">
      <c r="A478" s="32"/>
      <c r="B478" s="32"/>
      <c r="C478" s="32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9"/>
      <c r="O478" s="32"/>
      <c r="P478" s="40"/>
    </row>
    <row r="479" spans="1:16">
      <c r="A479" s="32"/>
      <c r="B479" s="32"/>
      <c r="C479" s="32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9"/>
      <c r="O479" s="32"/>
      <c r="P479" s="40"/>
    </row>
    <row r="480" spans="1:16">
      <c r="A480" s="32"/>
      <c r="B480" s="32"/>
      <c r="C480" s="32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9"/>
      <c r="O480" s="32"/>
      <c r="P480" s="40"/>
    </row>
    <row r="481" spans="1:16">
      <c r="A481" s="32"/>
      <c r="B481" s="32"/>
      <c r="C481" s="32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9"/>
      <c r="O481" s="32"/>
      <c r="P481" s="40"/>
    </row>
    <row r="482" spans="1:16">
      <c r="A482" s="32"/>
      <c r="B482" s="32"/>
      <c r="C482" s="32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9"/>
      <c r="O482" s="32"/>
      <c r="P482" s="40"/>
    </row>
    <row r="483" spans="1:16">
      <c r="A483" s="32"/>
      <c r="B483" s="32"/>
      <c r="C483" s="32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9"/>
      <c r="O483" s="32"/>
      <c r="P483" s="40"/>
    </row>
    <row r="484" spans="1:16">
      <c r="A484" s="32"/>
      <c r="B484" s="32"/>
      <c r="C484" s="32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9"/>
      <c r="O484" s="32"/>
      <c r="P484" s="40"/>
    </row>
    <row r="485" spans="1:16">
      <c r="A485" s="32"/>
      <c r="B485" s="32"/>
      <c r="C485" s="32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9"/>
      <c r="O485" s="32"/>
      <c r="P485" s="40"/>
    </row>
    <row r="486" spans="1:16">
      <c r="A486" s="32"/>
      <c r="B486" s="32"/>
      <c r="C486" s="32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9"/>
      <c r="O486" s="32"/>
      <c r="P486" s="40"/>
    </row>
    <row r="487" spans="1:16">
      <c r="A487" s="32"/>
      <c r="B487" s="32"/>
      <c r="C487" s="32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9"/>
      <c r="O487" s="32"/>
      <c r="P487" s="40"/>
    </row>
    <row r="488" spans="1:16">
      <c r="A488" s="32"/>
      <c r="B488" s="32"/>
      <c r="C488" s="32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9"/>
      <c r="O488" s="32"/>
      <c r="P488" s="40"/>
    </row>
    <row r="489" spans="1:16">
      <c r="A489" s="32"/>
      <c r="B489" s="32"/>
      <c r="C489" s="32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9"/>
      <c r="O489" s="32"/>
      <c r="P489" s="40"/>
    </row>
    <row r="490" spans="1:16">
      <c r="A490" s="32"/>
      <c r="B490" s="32"/>
      <c r="C490" s="32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9"/>
      <c r="O490" s="32"/>
      <c r="P490" s="40"/>
    </row>
    <row r="491" spans="1:16">
      <c r="A491" s="32"/>
      <c r="B491" s="32"/>
      <c r="C491" s="32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9"/>
      <c r="O491" s="32"/>
      <c r="P491" s="40"/>
    </row>
    <row r="492" spans="1:16">
      <c r="A492" s="32"/>
      <c r="B492" s="32"/>
      <c r="C492" s="32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9"/>
      <c r="O492" s="32"/>
      <c r="P492" s="40"/>
    </row>
    <row r="493" spans="1:16">
      <c r="A493" s="32"/>
      <c r="B493" s="32"/>
      <c r="C493" s="32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9"/>
      <c r="O493" s="32"/>
      <c r="P493" s="40"/>
    </row>
    <row r="494" spans="1:16">
      <c r="A494" s="32"/>
      <c r="B494" s="32"/>
      <c r="C494" s="32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9"/>
      <c r="O494" s="32"/>
      <c r="P494" s="40"/>
    </row>
    <row r="495" spans="1:16">
      <c r="A495" s="32"/>
      <c r="B495" s="32"/>
      <c r="C495" s="32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9"/>
      <c r="O495" s="32"/>
      <c r="P495" s="40"/>
    </row>
    <row r="496" spans="1:16">
      <c r="A496" s="32"/>
      <c r="B496" s="32"/>
      <c r="C496" s="32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9"/>
      <c r="O496" s="32"/>
      <c r="P496" s="40"/>
    </row>
    <row r="497" spans="1:16">
      <c r="A497" s="32"/>
      <c r="B497" s="32"/>
      <c r="C497" s="32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9"/>
      <c r="O497" s="32"/>
      <c r="P497" s="40"/>
    </row>
    <row r="498" spans="1:16">
      <c r="A498" s="32"/>
      <c r="B498" s="32"/>
      <c r="C498" s="32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9"/>
      <c r="O498" s="32"/>
      <c r="P498" s="40"/>
    </row>
    <row r="499" spans="1:16">
      <c r="A499" s="32"/>
      <c r="B499" s="32"/>
      <c r="C499" s="32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9"/>
      <c r="O499" s="32"/>
      <c r="P499" s="40"/>
    </row>
    <row r="500" spans="1:16">
      <c r="A500" s="32"/>
      <c r="B500" s="32"/>
      <c r="C500" s="32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9"/>
      <c r="O500" s="32"/>
      <c r="P500" s="40"/>
    </row>
    <row r="501" spans="1:16">
      <c r="A501" s="32"/>
      <c r="B501" s="32"/>
      <c r="C501" s="32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9"/>
      <c r="O501" s="32"/>
      <c r="P501" s="40"/>
    </row>
    <row r="502" spans="1:16">
      <c r="A502" s="32"/>
      <c r="B502" s="32"/>
      <c r="C502" s="32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9"/>
      <c r="O502" s="32"/>
      <c r="P502" s="40"/>
    </row>
    <row r="503" spans="1:16">
      <c r="A503" s="32"/>
      <c r="B503" s="32"/>
      <c r="C503" s="32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9"/>
      <c r="O503" s="32"/>
      <c r="P503" s="40"/>
    </row>
    <row r="504" spans="1:16">
      <c r="A504" s="32"/>
      <c r="B504" s="32"/>
      <c r="C504" s="32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9"/>
      <c r="O504" s="32"/>
      <c r="P504" s="40"/>
    </row>
    <row r="505" spans="1:16">
      <c r="A505" s="32"/>
      <c r="B505" s="32"/>
      <c r="C505" s="32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9"/>
      <c r="O505" s="32"/>
      <c r="P505" s="40"/>
    </row>
    <row r="506" spans="1:16">
      <c r="A506" s="32"/>
      <c r="B506" s="32"/>
      <c r="C506" s="32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9"/>
      <c r="O506" s="32"/>
      <c r="P506" s="40"/>
    </row>
    <row r="507" spans="1:16">
      <c r="A507" s="32"/>
      <c r="B507" s="32"/>
      <c r="C507" s="32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9"/>
      <c r="O507" s="32"/>
      <c r="P507" s="40"/>
    </row>
    <row r="508" spans="1:16">
      <c r="A508" s="32"/>
      <c r="B508" s="32"/>
      <c r="C508" s="32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9"/>
      <c r="O508" s="32"/>
      <c r="P508" s="40"/>
    </row>
    <row r="509" spans="1:16">
      <c r="A509" s="32"/>
      <c r="B509" s="32"/>
      <c r="C509" s="32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9"/>
      <c r="O509" s="32"/>
      <c r="P509" s="40"/>
    </row>
    <row r="510" spans="1:16">
      <c r="A510" s="32"/>
      <c r="B510" s="32"/>
      <c r="C510" s="32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9"/>
      <c r="O510" s="32"/>
      <c r="P510" s="40"/>
    </row>
    <row r="511" spans="1:16">
      <c r="A511" s="32"/>
      <c r="B511" s="32"/>
      <c r="C511" s="32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9"/>
      <c r="O511" s="32"/>
      <c r="P511" s="40"/>
    </row>
    <row r="512" spans="1:16">
      <c r="A512" s="32"/>
      <c r="B512" s="32"/>
      <c r="C512" s="32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9"/>
      <c r="O512" s="32"/>
      <c r="P512" s="40"/>
    </row>
    <row r="513" spans="1:16">
      <c r="A513" s="32"/>
      <c r="B513" s="32"/>
      <c r="C513" s="32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9"/>
      <c r="O513" s="32"/>
      <c r="P513" s="40"/>
    </row>
    <row r="514" spans="1:16">
      <c r="A514" s="32"/>
      <c r="B514" s="32"/>
      <c r="C514" s="32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9"/>
      <c r="O514" s="32"/>
      <c r="P514" s="40"/>
    </row>
    <row r="515" spans="1:16">
      <c r="A515" s="32"/>
      <c r="B515" s="32"/>
      <c r="C515" s="32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9"/>
      <c r="O515" s="32"/>
      <c r="P515" s="40"/>
    </row>
    <row r="516" spans="1:16">
      <c r="A516" s="32"/>
      <c r="B516" s="32"/>
      <c r="C516" s="32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9"/>
      <c r="O516" s="32"/>
      <c r="P516" s="40"/>
    </row>
    <row r="517" spans="1:16">
      <c r="A517" s="32"/>
      <c r="B517" s="32"/>
      <c r="C517" s="32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9"/>
      <c r="O517" s="32"/>
      <c r="P517" s="40"/>
    </row>
    <row r="518" spans="1:16">
      <c r="A518" s="32"/>
      <c r="B518" s="32"/>
      <c r="C518" s="32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9"/>
      <c r="O518" s="32"/>
      <c r="P518" s="40"/>
    </row>
    <row r="519" spans="1:16">
      <c r="A519" s="32"/>
      <c r="B519" s="32"/>
      <c r="C519" s="32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9"/>
      <c r="O519" s="32"/>
      <c r="P519" s="40"/>
    </row>
    <row r="520" spans="1:16">
      <c r="A520" s="32"/>
      <c r="B520" s="32"/>
      <c r="C520" s="32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9"/>
      <c r="O520" s="32"/>
      <c r="P520" s="40"/>
    </row>
    <row r="521" spans="1:16">
      <c r="A521" s="32"/>
      <c r="B521" s="32"/>
      <c r="C521" s="32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9"/>
      <c r="O521" s="32"/>
      <c r="P521" s="40"/>
    </row>
    <row r="522" spans="1:16">
      <c r="A522" s="32"/>
      <c r="B522" s="32"/>
      <c r="C522" s="32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9"/>
      <c r="O522" s="32"/>
      <c r="P522" s="40"/>
    </row>
    <row r="523" spans="1:16">
      <c r="A523" s="32"/>
      <c r="B523" s="32"/>
      <c r="C523" s="32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9"/>
      <c r="O523" s="32"/>
      <c r="P523" s="40"/>
    </row>
    <row r="524" spans="1:16">
      <c r="A524" s="32"/>
      <c r="B524" s="32"/>
      <c r="C524" s="32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9"/>
      <c r="O524" s="32"/>
      <c r="P524" s="40"/>
    </row>
    <row r="525" spans="1:16">
      <c r="A525" s="32"/>
      <c r="B525" s="32"/>
      <c r="C525" s="32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9"/>
      <c r="O525" s="32"/>
      <c r="P525" s="40"/>
    </row>
    <row r="526" spans="1:16">
      <c r="A526" s="32"/>
      <c r="B526" s="32"/>
      <c r="C526" s="32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9"/>
      <c r="O526" s="32"/>
      <c r="P526" s="40"/>
    </row>
    <row r="527" spans="1:16">
      <c r="A527" s="32"/>
      <c r="B527" s="32"/>
      <c r="C527" s="32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9"/>
      <c r="O527" s="32"/>
      <c r="P527" s="40"/>
    </row>
    <row r="528" spans="1:16">
      <c r="A528" s="32"/>
      <c r="B528" s="32"/>
      <c r="C528" s="32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9"/>
      <c r="O528" s="32"/>
      <c r="P528" s="40"/>
    </row>
    <row r="529" spans="1:16">
      <c r="A529" s="32"/>
      <c r="B529" s="32"/>
      <c r="C529" s="32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9"/>
      <c r="O529" s="32"/>
      <c r="P529" s="40"/>
    </row>
    <row r="530" spans="1:16">
      <c r="A530" s="32"/>
      <c r="B530" s="32"/>
      <c r="C530" s="32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9"/>
      <c r="O530" s="32"/>
      <c r="P530" s="40"/>
    </row>
    <row r="531" spans="1:16">
      <c r="A531" s="32"/>
      <c r="B531" s="32"/>
      <c r="C531" s="32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9"/>
      <c r="O531" s="32"/>
      <c r="P531" s="40"/>
    </row>
    <row r="532" spans="1:16">
      <c r="A532" s="32"/>
      <c r="B532" s="32"/>
      <c r="C532" s="32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9"/>
      <c r="O532" s="32"/>
      <c r="P532" s="40"/>
    </row>
    <row r="533" spans="1:16">
      <c r="A533" s="32"/>
      <c r="B533" s="32"/>
      <c r="C533" s="32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9"/>
      <c r="O533" s="32"/>
      <c r="P533" s="40"/>
    </row>
    <row r="534" spans="1:16">
      <c r="A534" s="32"/>
      <c r="B534" s="32"/>
      <c r="C534" s="32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9"/>
      <c r="O534" s="32"/>
      <c r="P534" s="40"/>
    </row>
    <row r="535" spans="1:16">
      <c r="A535" s="32"/>
      <c r="B535" s="32"/>
      <c r="C535" s="32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9"/>
      <c r="O535" s="32"/>
      <c r="P535" s="40"/>
    </row>
    <row r="536" spans="1:16">
      <c r="A536" s="32"/>
      <c r="B536" s="32"/>
      <c r="C536" s="32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9"/>
      <c r="O536" s="32"/>
      <c r="P536" s="40"/>
    </row>
    <row r="537" spans="1:16">
      <c r="A537" s="32"/>
      <c r="B537" s="32"/>
      <c r="C537" s="32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9"/>
      <c r="O537" s="32"/>
      <c r="P537" s="40"/>
    </row>
    <row r="538" spans="1:16">
      <c r="A538" s="32"/>
      <c r="B538" s="32"/>
      <c r="C538" s="32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9"/>
      <c r="O538" s="32"/>
      <c r="P538" s="40"/>
    </row>
    <row r="539" spans="1:16">
      <c r="A539" s="32"/>
      <c r="B539" s="32"/>
      <c r="C539" s="32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9"/>
      <c r="O539" s="32"/>
      <c r="P539" s="40"/>
    </row>
    <row r="540" spans="1:16">
      <c r="A540" s="32"/>
      <c r="B540" s="32"/>
      <c r="C540" s="32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9"/>
      <c r="O540" s="32"/>
      <c r="P540" s="40"/>
    </row>
    <row r="541" spans="1:16">
      <c r="A541" s="32"/>
      <c r="B541" s="32"/>
      <c r="C541" s="32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9"/>
      <c r="O541" s="32"/>
      <c r="P541" s="40"/>
    </row>
    <row r="542" spans="1:16">
      <c r="A542" s="32"/>
      <c r="B542" s="32"/>
      <c r="C542" s="32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9"/>
      <c r="O542" s="32"/>
      <c r="P542" s="40"/>
    </row>
    <row r="543" spans="1:16">
      <c r="A543" s="32"/>
      <c r="B543" s="32"/>
      <c r="C543" s="32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9"/>
      <c r="O543" s="32"/>
      <c r="P543" s="40"/>
    </row>
    <row r="544" spans="1:16">
      <c r="A544" s="32"/>
      <c r="B544" s="32"/>
      <c r="C544" s="32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9"/>
      <c r="O544" s="32"/>
      <c r="P544" s="40"/>
    </row>
    <row r="545" spans="1:16">
      <c r="A545" s="32"/>
      <c r="B545" s="32"/>
      <c r="C545" s="32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9"/>
      <c r="O545" s="32"/>
      <c r="P545" s="40"/>
    </row>
    <row r="546" spans="1:16">
      <c r="A546" s="32"/>
      <c r="B546" s="32"/>
      <c r="C546" s="32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9"/>
      <c r="O546" s="32"/>
      <c r="P546" s="40"/>
    </row>
    <row r="547" spans="1:16">
      <c r="A547" s="32"/>
      <c r="B547" s="32"/>
      <c r="C547" s="32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9"/>
      <c r="O547" s="32"/>
      <c r="P547" s="40"/>
    </row>
    <row r="548" spans="1:16">
      <c r="A548" s="32"/>
      <c r="B548" s="32"/>
      <c r="C548" s="32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9"/>
      <c r="O548" s="32"/>
      <c r="P548" s="40"/>
    </row>
    <row r="549" spans="1:16">
      <c r="A549" s="32"/>
      <c r="B549" s="32"/>
      <c r="C549" s="32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9"/>
      <c r="O549" s="32"/>
      <c r="P549" s="40"/>
    </row>
    <row r="550" spans="1:16">
      <c r="A550" s="32"/>
      <c r="B550" s="32"/>
      <c r="C550" s="32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9"/>
      <c r="O550" s="32"/>
      <c r="P550" s="40"/>
    </row>
    <row r="551" spans="1:16">
      <c r="A551" s="32"/>
      <c r="B551" s="32"/>
      <c r="C551" s="32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9"/>
      <c r="O551" s="32"/>
      <c r="P551" s="40"/>
    </row>
    <row r="552" spans="1:16">
      <c r="A552" s="32"/>
      <c r="B552" s="32"/>
      <c r="C552" s="32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9"/>
      <c r="O552" s="32"/>
      <c r="P552" s="40"/>
    </row>
    <row r="553" spans="1:16">
      <c r="A553" s="32"/>
      <c r="B553" s="32"/>
      <c r="C553" s="32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9"/>
      <c r="O553" s="32"/>
      <c r="P553" s="40"/>
    </row>
    <row r="554" spans="1:16">
      <c r="A554" s="32"/>
      <c r="B554" s="32"/>
      <c r="C554" s="32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9"/>
      <c r="O554" s="32"/>
      <c r="P554" s="40"/>
    </row>
    <row r="555" spans="1:16">
      <c r="A555" s="32"/>
      <c r="B555" s="32"/>
      <c r="C555" s="32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9"/>
      <c r="O555" s="32"/>
      <c r="P555" s="40"/>
    </row>
    <row r="556" spans="1:16">
      <c r="A556" s="32"/>
      <c r="B556" s="32"/>
      <c r="C556" s="32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9"/>
      <c r="O556" s="32"/>
      <c r="P556" s="40"/>
    </row>
    <row r="557" spans="1:16">
      <c r="A557" s="32"/>
      <c r="B557" s="32"/>
      <c r="C557" s="32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9"/>
      <c r="O557" s="32"/>
      <c r="P557" s="40"/>
    </row>
    <row r="558" spans="1:16">
      <c r="A558" s="32"/>
      <c r="B558" s="32"/>
      <c r="C558" s="32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9"/>
      <c r="O558" s="32"/>
      <c r="P558" s="40"/>
    </row>
    <row r="559" spans="1:16">
      <c r="A559" s="32"/>
      <c r="B559" s="32"/>
      <c r="C559" s="32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9"/>
      <c r="O559" s="32"/>
      <c r="P559" s="40"/>
    </row>
    <row r="560" spans="1:16">
      <c r="A560" s="32"/>
      <c r="B560" s="32"/>
      <c r="C560" s="32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9"/>
      <c r="O560" s="32"/>
      <c r="P560" s="40"/>
    </row>
    <row r="561" spans="1:16">
      <c r="A561" s="32"/>
      <c r="B561" s="32"/>
      <c r="C561" s="32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9"/>
      <c r="O561" s="32"/>
      <c r="P561" s="40"/>
    </row>
    <row r="562" spans="1:16">
      <c r="A562" s="32"/>
      <c r="B562" s="32"/>
      <c r="C562" s="32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9"/>
      <c r="O562" s="32"/>
      <c r="P562" s="40"/>
    </row>
    <row r="563" spans="1:16">
      <c r="A563" s="32"/>
      <c r="B563" s="32"/>
      <c r="C563" s="32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9"/>
      <c r="O563" s="32"/>
      <c r="P563" s="40"/>
    </row>
    <row r="564" spans="1:16">
      <c r="A564" s="32"/>
      <c r="B564" s="32"/>
      <c r="C564" s="32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9"/>
      <c r="O564" s="32"/>
      <c r="P564" s="40"/>
    </row>
    <row r="565" spans="1:16">
      <c r="A565" s="32"/>
      <c r="B565" s="32"/>
      <c r="C565" s="32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9"/>
      <c r="O565" s="32"/>
      <c r="P565" s="40"/>
    </row>
    <row r="566" spans="1:16">
      <c r="A566" s="32"/>
      <c r="B566" s="32"/>
      <c r="C566" s="32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9"/>
      <c r="O566" s="32"/>
      <c r="P566" s="40"/>
    </row>
    <row r="567" spans="1:16">
      <c r="A567" s="32"/>
      <c r="B567" s="32"/>
      <c r="C567" s="32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9"/>
      <c r="O567" s="32"/>
      <c r="P567" s="40"/>
    </row>
    <row r="568" spans="1:16">
      <c r="A568" s="32"/>
      <c r="B568" s="32"/>
      <c r="C568" s="32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9"/>
      <c r="O568" s="32"/>
      <c r="P568" s="40"/>
    </row>
    <row r="569" spans="1:16">
      <c r="A569" s="32"/>
      <c r="B569" s="32"/>
      <c r="C569" s="32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9"/>
      <c r="O569" s="32"/>
      <c r="P569" s="40"/>
    </row>
    <row r="570" spans="1:16">
      <c r="A570" s="32"/>
      <c r="B570" s="32"/>
      <c r="C570" s="32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9"/>
      <c r="O570" s="32"/>
      <c r="P570" s="40"/>
    </row>
    <row r="571" spans="1:16">
      <c r="A571" s="32"/>
      <c r="B571" s="32"/>
      <c r="C571" s="32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9"/>
      <c r="O571" s="32"/>
      <c r="P571" s="40"/>
    </row>
    <row r="572" spans="1:16">
      <c r="A572" s="32"/>
      <c r="B572" s="32"/>
      <c r="C572" s="32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9"/>
      <c r="O572" s="32"/>
      <c r="P572" s="40"/>
    </row>
    <row r="573" spans="1:16">
      <c r="A573" s="32"/>
      <c r="B573" s="32"/>
      <c r="C573" s="32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9"/>
      <c r="O573" s="32"/>
      <c r="P573" s="40"/>
    </row>
    <row r="574" spans="1:16">
      <c r="A574" s="32"/>
      <c r="B574" s="32"/>
      <c r="C574" s="32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9"/>
      <c r="O574" s="32"/>
      <c r="P574" s="40"/>
    </row>
    <row r="575" spans="1:16">
      <c r="A575" s="32"/>
      <c r="B575" s="32"/>
      <c r="C575" s="32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9"/>
      <c r="O575" s="32"/>
      <c r="P575" s="40"/>
    </row>
    <row r="576" spans="1:16">
      <c r="A576" s="32"/>
      <c r="B576" s="32"/>
      <c r="C576" s="32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9"/>
      <c r="O576" s="32"/>
      <c r="P576" s="40"/>
    </row>
    <row r="577" spans="1:16">
      <c r="A577" s="32"/>
      <c r="B577" s="32"/>
      <c r="C577" s="32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9"/>
      <c r="O577" s="32"/>
      <c r="P577" s="40"/>
    </row>
    <row r="578" spans="1:16">
      <c r="A578" s="32"/>
      <c r="B578" s="32"/>
      <c r="C578" s="32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9"/>
      <c r="O578" s="32"/>
      <c r="P578" s="40"/>
    </row>
    <row r="579" spans="1:16">
      <c r="A579" s="32"/>
      <c r="B579" s="32"/>
      <c r="C579" s="32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9"/>
      <c r="O579" s="32"/>
      <c r="P579" s="40"/>
    </row>
    <row r="580" spans="1:16">
      <c r="A580" s="32"/>
      <c r="B580" s="32"/>
      <c r="C580" s="32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9"/>
      <c r="O580" s="32"/>
      <c r="P580" s="40"/>
    </row>
    <row r="581" spans="1:16">
      <c r="A581" s="32"/>
      <c r="B581" s="32"/>
      <c r="C581" s="32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9"/>
      <c r="O581" s="32"/>
      <c r="P581" s="40"/>
    </row>
    <row r="582" spans="1:16">
      <c r="A582" s="32"/>
      <c r="B582" s="32"/>
      <c r="C582" s="32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9"/>
      <c r="O582" s="32"/>
      <c r="P582" s="40"/>
    </row>
    <row r="583" spans="1:16">
      <c r="A583" s="32"/>
      <c r="B583" s="32"/>
      <c r="C583" s="32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9"/>
      <c r="O583" s="32"/>
      <c r="P583" s="40"/>
    </row>
    <row r="584" spans="1:16">
      <c r="A584" s="32"/>
      <c r="B584" s="32"/>
      <c r="C584" s="32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9"/>
      <c r="O584" s="32"/>
      <c r="P584" s="40"/>
    </row>
    <row r="585" spans="1:16">
      <c r="A585" s="32"/>
      <c r="B585" s="32"/>
      <c r="C585" s="32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9"/>
      <c r="O585" s="32"/>
      <c r="P585" s="40"/>
    </row>
    <row r="586" spans="1:16">
      <c r="A586" s="32"/>
      <c r="B586" s="32"/>
      <c r="C586" s="32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9"/>
      <c r="O586" s="32"/>
      <c r="P586" s="40"/>
    </row>
    <row r="587" spans="1:16">
      <c r="A587" s="32"/>
      <c r="B587" s="32"/>
      <c r="C587" s="32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9"/>
      <c r="O587" s="32"/>
      <c r="P587" s="40"/>
    </row>
    <row r="588" spans="1:16">
      <c r="A588" s="32"/>
      <c r="B588" s="32"/>
      <c r="C588" s="32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9"/>
      <c r="O588" s="32"/>
      <c r="P588" s="40"/>
    </row>
    <row r="589" spans="1:16">
      <c r="A589" s="32"/>
      <c r="B589" s="32"/>
      <c r="C589" s="32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9"/>
      <c r="O589" s="32"/>
      <c r="P589" s="40"/>
    </row>
    <row r="590" spans="1:16">
      <c r="A590" s="32"/>
      <c r="B590" s="32"/>
      <c r="C590" s="32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9"/>
      <c r="O590" s="32"/>
      <c r="P590" s="40"/>
    </row>
    <row r="591" spans="1:16">
      <c r="A591" s="32"/>
      <c r="B591" s="32"/>
      <c r="C591" s="32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9"/>
      <c r="O591" s="32"/>
      <c r="P591" s="40"/>
    </row>
    <row r="592" spans="1:16">
      <c r="A592" s="32"/>
      <c r="B592" s="32"/>
      <c r="C592" s="32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9"/>
      <c r="O592" s="32"/>
      <c r="P592" s="40"/>
    </row>
    <row r="593" spans="1:16">
      <c r="A593" s="32"/>
      <c r="B593" s="32"/>
      <c r="C593" s="32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9"/>
      <c r="O593" s="32"/>
      <c r="P593" s="40"/>
    </row>
    <row r="594" spans="1:16">
      <c r="A594" s="32"/>
      <c r="B594" s="32"/>
      <c r="C594" s="32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9"/>
      <c r="O594" s="32"/>
      <c r="P594" s="40"/>
    </row>
    <row r="595" spans="1:16">
      <c r="A595" s="32"/>
      <c r="B595" s="32"/>
      <c r="C595" s="32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9"/>
      <c r="O595" s="32"/>
      <c r="P595" s="40"/>
    </row>
    <row r="596" spans="1:16">
      <c r="A596" s="32"/>
      <c r="B596" s="32"/>
      <c r="C596" s="32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9"/>
      <c r="O596" s="32"/>
      <c r="P596" s="40"/>
    </row>
    <row r="597" spans="1:16">
      <c r="A597" s="32"/>
      <c r="B597" s="32"/>
      <c r="C597" s="32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9"/>
      <c r="O597" s="32"/>
      <c r="P597" s="40"/>
    </row>
    <row r="598" spans="1:16">
      <c r="A598" s="32"/>
      <c r="B598" s="32"/>
      <c r="C598" s="32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9"/>
      <c r="O598" s="32"/>
      <c r="P598" s="40"/>
    </row>
    <row r="599" spans="1:16">
      <c r="A599" s="32"/>
      <c r="B599" s="32"/>
      <c r="C599" s="32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9"/>
      <c r="O599" s="32"/>
      <c r="P599" s="40"/>
    </row>
    <row r="600" spans="1:16">
      <c r="A600" s="32"/>
      <c r="B600" s="32"/>
      <c r="C600" s="32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9"/>
      <c r="O600" s="32"/>
      <c r="P600" s="40"/>
    </row>
    <row r="601" spans="1:16">
      <c r="A601" s="32"/>
      <c r="B601" s="32"/>
      <c r="C601" s="32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9"/>
      <c r="O601" s="32"/>
      <c r="P601" s="40"/>
    </row>
    <row r="602" spans="1:16">
      <c r="A602" s="32"/>
      <c r="B602" s="32"/>
      <c r="C602" s="32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9"/>
      <c r="O602" s="32"/>
      <c r="P602" s="40"/>
    </row>
    <row r="603" spans="1:16">
      <c r="A603" s="32"/>
      <c r="B603" s="32"/>
      <c r="C603" s="32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9"/>
      <c r="O603" s="32"/>
      <c r="P603" s="40"/>
    </row>
    <row r="604" spans="1:16">
      <c r="A604" s="32"/>
      <c r="B604" s="32"/>
      <c r="C604" s="32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9"/>
      <c r="O604" s="32"/>
      <c r="P604" s="40"/>
    </row>
    <row r="605" spans="1:16">
      <c r="A605" s="32"/>
      <c r="B605" s="32"/>
      <c r="C605" s="32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9"/>
      <c r="O605" s="32"/>
      <c r="P605" s="40"/>
    </row>
    <row r="606" spans="1:16">
      <c r="A606" s="32"/>
      <c r="B606" s="32"/>
      <c r="C606" s="32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9"/>
      <c r="O606" s="32"/>
      <c r="P606" s="40"/>
    </row>
    <row r="607" spans="1:16">
      <c r="A607" s="32"/>
      <c r="B607" s="32"/>
      <c r="C607" s="32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9"/>
      <c r="O607" s="32"/>
      <c r="P607" s="40"/>
    </row>
    <row r="608" spans="1:16">
      <c r="A608" s="32"/>
      <c r="B608" s="32"/>
      <c r="C608" s="32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9"/>
      <c r="O608" s="32"/>
      <c r="P608" s="40"/>
    </row>
    <row r="609" spans="1:16">
      <c r="A609" s="32"/>
      <c r="B609" s="32"/>
      <c r="C609" s="32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9"/>
      <c r="O609" s="32"/>
      <c r="P609" s="40"/>
    </row>
    <row r="610" spans="1:16">
      <c r="A610" s="32"/>
      <c r="B610" s="32"/>
      <c r="C610" s="32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9"/>
      <c r="O610" s="32"/>
      <c r="P610" s="40"/>
    </row>
    <row r="611" spans="1:16">
      <c r="A611" s="32"/>
      <c r="B611" s="32"/>
      <c r="C611" s="32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9"/>
      <c r="O611" s="32"/>
      <c r="P611" s="40"/>
    </row>
    <row r="612" spans="1:16">
      <c r="A612" s="32"/>
      <c r="B612" s="32"/>
      <c r="C612" s="32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9"/>
      <c r="O612" s="32"/>
      <c r="P612" s="40"/>
    </row>
    <row r="613" spans="1:16">
      <c r="A613" s="32"/>
      <c r="B613" s="32"/>
      <c r="C613" s="32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9"/>
      <c r="O613" s="32"/>
      <c r="P613" s="40"/>
    </row>
    <row r="614" spans="1:16">
      <c r="A614" s="32"/>
      <c r="B614" s="32"/>
      <c r="C614" s="32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9"/>
      <c r="O614" s="32"/>
      <c r="P614" s="40"/>
    </row>
    <row r="615" spans="1:16">
      <c r="A615" s="32"/>
      <c r="B615" s="32"/>
      <c r="C615" s="32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9"/>
      <c r="O615" s="32"/>
      <c r="P615" s="40"/>
    </row>
    <row r="616" spans="1:16">
      <c r="A616" s="32"/>
      <c r="B616" s="32"/>
      <c r="C616" s="32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9"/>
      <c r="O616" s="32"/>
      <c r="P616" s="40"/>
    </row>
    <row r="617" spans="1:16">
      <c r="A617" s="32"/>
      <c r="B617" s="32"/>
      <c r="C617" s="32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9"/>
      <c r="O617" s="32"/>
      <c r="P617" s="40"/>
    </row>
    <row r="618" spans="1:16">
      <c r="A618" s="32"/>
      <c r="B618" s="32"/>
      <c r="C618" s="32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9"/>
      <c r="O618" s="32"/>
      <c r="P618" s="40"/>
    </row>
    <row r="619" spans="1:16">
      <c r="A619" s="32"/>
      <c r="B619" s="32"/>
      <c r="C619" s="32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9"/>
      <c r="O619" s="32"/>
      <c r="P619" s="40"/>
    </row>
    <row r="620" spans="1:16">
      <c r="A620" s="32"/>
      <c r="B620" s="32"/>
      <c r="C620" s="32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9"/>
      <c r="O620" s="32"/>
      <c r="P620" s="40"/>
    </row>
    <row r="621" spans="1:16">
      <c r="A621" s="32"/>
      <c r="B621" s="32"/>
      <c r="C621" s="32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9"/>
      <c r="O621" s="32"/>
      <c r="P621" s="40"/>
    </row>
    <row r="622" spans="1:16">
      <c r="A622" s="32"/>
      <c r="B622" s="32"/>
      <c r="C622" s="32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9"/>
      <c r="O622" s="32"/>
      <c r="P622" s="40"/>
    </row>
    <row r="623" spans="1:16">
      <c r="A623" s="32"/>
      <c r="B623" s="32"/>
      <c r="C623" s="32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9"/>
      <c r="O623" s="32"/>
      <c r="P623" s="40"/>
    </row>
    <row r="624" spans="1:16">
      <c r="A624" s="32"/>
      <c r="B624" s="32"/>
      <c r="C624" s="32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9"/>
      <c r="O624" s="32"/>
      <c r="P624" s="40"/>
    </row>
    <row r="625" spans="1:16">
      <c r="A625" s="32"/>
      <c r="B625" s="32"/>
      <c r="C625" s="32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9"/>
      <c r="O625" s="32"/>
      <c r="P625" s="40"/>
    </row>
    <row r="626" spans="1:16">
      <c r="A626" s="32"/>
      <c r="B626" s="32"/>
      <c r="C626" s="32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9"/>
      <c r="O626" s="32"/>
      <c r="P626" s="40"/>
    </row>
    <row r="627" spans="1:16">
      <c r="A627" s="32"/>
      <c r="B627" s="32"/>
      <c r="C627" s="32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9"/>
      <c r="O627" s="32"/>
      <c r="P627" s="40"/>
    </row>
    <row r="628" spans="1:16">
      <c r="A628" s="32"/>
      <c r="B628" s="32"/>
      <c r="C628" s="32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9"/>
      <c r="O628" s="32"/>
      <c r="P628" s="40"/>
    </row>
    <row r="629" spans="1:16">
      <c r="A629" s="32"/>
      <c r="B629" s="32"/>
      <c r="C629" s="32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9"/>
      <c r="O629" s="32"/>
      <c r="P629" s="40"/>
    </row>
    <row r="630" spans="1:16">
      <c r="A630" s="32"/>
      <c r="B630" s="32"/>
      <c r="C630" s="32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9"/>
      <c r="O630" s="32"/>
      <c r="P630" s="40"/>
    </row>
    <row r="631" spans="1:16">
      <c r="A631" s="32"/>
      <c r="B631" s="32"/>
      <c r="C631" s="32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9"/>
      <c r="O631" s="32"/>
      <c r="P631" s="40"/>
    </row>
    <row r="632" spans="1:16">
      <c r="A632" s="32"/>
      <c r="B632" s="32"/>
      <c r="C632" s="32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9"/>
      <c r="O632" s="32"/>
      <c r="P632" s="40"/>
    </row>
    <row r="633" spans="1:16">
      <c r="A633" s="32"/>
      <c r="B633" s="32"/>
      <c r="C633" s="32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9"/>
      <c r="O633" s="32"/>
      <c r="P633" s="40"/>
    </row>
    <row r="634" spans="1:16">
      <c r="A634" s="32"/>
      <c r="B634" s="32"/>
      <c r="C634" s="32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9"/>
      <c r="O634" s="32"/>
      <c r="P634" s="40"/>
    </row>
    <row r="635" spans="1:16">
      <c r="A635" s="32"/>
      <c r="B635" s="32"/>
      <c r="C635" s="32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9"/>
      <c r="O635" s="32"/>
      <c r="P635" s="40"/>
    </row>
    <row r="636" spans="1:16">
      <c r="A636" s="32"/>
      <c r="B636" s="32"/>
      <c r="C636" s="32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9"/>
      <c r="O636" s="32"/>
      <c r="P636" s="40"/>
    </row>
    <row r="637" spans="1:16">
      <c r="A637" s="32"/>
      <c r="B637" s="32"/>
      <c r="C637" s="32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9"/>
      <c r="O637" s="32"/>
      <c r="P637" s="40"/>
    </row>
    <row r="638" spans="1:16">
      <c r="A638" s="32"/>
      <c r="B638" s="32"/>
      <c r="C638" s="32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9"/>
      <c r="O638" s="32"/>
      <c r="P638" s="40"/>
    </row>
    <row r="639" spans="1:16">
      <c r="A639" s="32"/>
      <c r="B639" s="32"/>
      <c r="C639" s="32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9"/>
      <c r="O639" s="32"/>
      <c r="P639" s="40"/>
    </row>
    <row r="640" spans="1:16">
      <c r="A640" s="32"/>
      <c r="B640" s="32"/>
      <c r="C640" s="32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9"/>
      <c r="O640" s="32"/>
      <c r="P640" s="40"/>
    </row>
    <row r="641" spans="1:16">
      <c r="A641" s="32"/>
      <c r="B641" s="32"/>
      <c r="C641" s="32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9"/>
      <c r="O641" s="32"/>
      <c r="P641" s="40"/>
    </row>
    <row r="642" spans="1:16">
      <c r="A642" s="32"/>
      <c r="B642" s="32"/>
      <c r="C642" s="32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9"/>
      <c r="O642" s="32"/>
      <c r="P642" s="40"/>
    </row>
    <row r="643" spans="1:16">
      <c r="A643" s="32"/>
      <c r="B643" s="32"/>
      <c r="C643" s="32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9"/>
      <c r="O643" s="32"/>
      <c r="P643" s="40"/>
    </row>
    <row r="644" spans="1:16">
      <c r="A644" s="32"/>
      <c r="B644" s="32"/>
      <c r="C644" s="32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9"/>
      <c r="O644" s="32"/>
      <c r="P644" s="40"/>
    </row>
    <row r="645" spans="1:16">
      <c r="A645" s="32"/>
      <c r="B645" s="32"/>
      <c r="C645" s="32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9"/>
      <c r="O645" s="32"/>
      <c r="P645" s="40"/>
    </row>
    <row r="646" spans="1:16">
      <c r="A646" s="32"/>
      <c r="B646" s="32"/>
      <c r="C646" s="32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9"/>
      <c r="O646" s="32"/>
      <c r="P646" s="40"/>
    </row>
    <row r="647" spans="1:16">
      <c r="A647" s="32"/>
      <c r="B647" s="32"/>
      <c r="C647" s="32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9"/>
      <c r="O647" s="32"/>
      <c r="P647" s="40"/>
    </row>
    <row r="648" spans="1:16">
      <c r="A648" s="32"/>
      <c r="B648" s="32"/>
      <c r="C648" s="32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9"/>
      <c r="O648" s="32"/>
      <c r="P648" s="40"/>
    </row>
    <row r="649" spans="1:16">
      <c r="A649" s="32"/>
      <c r="B649" s="32"/>
      <c r="C649" s="32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9"/>
      <c r="O649" s="32"/>
      <c r="P649" s="40"/>
    </row>
    <row r="650" spans="1:16">
      <c r="A650" s="32"/>
      <c r="B650" s="32"/>
      <c r="C650" s="32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9"/>
      <c r="O650" s="32"/>
      <c r="P650" s="40"/>
    </row>
    <row r="651" spans="1:16">
      <c r="A651" s="32"/>
      <c r="B651" s="32"/>
      <c r="C651" s="32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9"/>
      <c r="O651" s="32"/>
      <c r="P651" s="40"/>
    </row>
    <row r="652" spans="1:16">
      <c r="A652" s="32"/>
      <c r="B652" s="32"/>
      <c r="C652" s="32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9"/>
      <c r="O652" s="32"/>
      <c r="P652" s="40"/>
    </row>
    <row r="653" spans="1:16">
      <c r="A653" s="32"/>
      <c r="B653" s="32"/>
      <c r="C653" s="32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9"/>
      <c r="O653" s="32"/>
      <c r="P653" s="40"/>
    </row>
    <row r="654" spans="1:16">
      <c r="A654" s="32"/>
      <c r="B654" s="32"/>
      <c r="C654" s="32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9"/>
      <c r="O654" s="32"/>
      <c r="P654" s="40"/>
    </row>
    <row r="655" spans="1:16">
      <c r="A655" s="32"/>
      <c r="B655" s="32"/>
      <c r="C655" s="32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9"/>
      <c r="O655" s="32"/>
      <c r="P655" s="40"/>
    </row>
    <row r="656" spans="1:16">
      <c r="A656" s="32"/>
      <c r="B656" s="32"/>
      <c r="C656" s="32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9"/>
      <c r="O656" s="32"/>
      <c r="P656" s="40"/>
    </row>
    <row r="657" spans="1:16">
      <c r="A657" s="32"/>
      <c r="B657" s="32"/>
      <c r="C657" s="32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9"/>
      <c r="O657" s="32"/>
      <c r="P657" s="40"/>
    </row>
    <row r="658" spans="1:16">
      <c r="A658" s="32"/>
      <c r="B658" s="32"/>
      <c r="C658" s="32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9"/>
      <c r="O658" s="32"/>
      <c r="P658" s="40"/>
    </row>
    <row r="659" spans="1:16">
      <c r="A659" s="32"/>
      <c r="B659" s="32"/>
      <c r="C659" s="32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9"/>
      <c r="O659" s="32"/>
      <c r="P659" s="40"/>
    </row>
    <row r="660" spans="1:16">
      <c r="A660" s="32"/>
      <c r="B660" s="32"/>
      <c r="C660" s="32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9"/>
      <c r="O660" s="32"/>
      <c r="P660" s="40"/>
    </row>
    <row r="661" spans="1:16">
      <c r="A661" s="32"/>
      <c r="B661" s="32"/>
      <c r="C661" s="32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9"/>
      <c r="O661" s="32"/>
      <c r="P661" s="40"/>
    </row>
    <row r="662" spans="1:16">
      <c r="A662" s="32"/>
      <c r="B662" s="32"/>
      <c r="C662" s="32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9"/>
      <c r="O662" s="32"/>
      <c r="P662" s="40"/>
    </row>
    <row r="663" spans="1:16">
      <c r="A663" s="32"/>
      <c r="B663" s="32"/>
      <c r="C663" s="32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9"/>
      <c r="O663" s="32"/>
      <c r="P663" s="40"/>
    </row>
    <row r="664" spans="1:16">
      <c r="A664" s="32"/>
      <c r="B664" s="32"/>
      <c r="C664" s="32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9"/>
      <c r="O664" s="32"/>
      <c r="P664" s="40"/>
    </row>
    <row r="665" spans="1:16">
      <c r="A665" s="32"/>
      <c r="B665" s="32"/>
      <c r="C665" s="32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9"/>
      <c r="O665" s="32"/>
      <c r="P665" s="40"/>
    </row>
    <row r="666" spans="1:16">
      <c r="A666" s="32"/>
      <c r="B666" s="32"/>
      <c r="C666" s="32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9"/>
      <c r="O666" s="32"/>
      <c r="P666" s="40"/>
    </row>
    <row r="667" spans="1:16">
      <c r="A667" s="32"/>
      <c r="B667" s="32"/>
      <c r="C667" s="32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9"/>
      <c r="O667" s="32"/>
      <c r="P667" s="40"/>
    </row>
    <row r="668" spans="1:16">
      <c r="A668" s="32"/>
      <c r="B668" s="32"/>
      <c r="C668" s="32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9"/>
      <c r="O668" s="32"/>
      <c r="P668" s="40"/>
    </row>
    <row r="669" spans="1:16">
      <c r="A669" s="32"/>
      <c r="B669" s="32"/>
      <c r="C669" s="32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9"/>
      <c r="O669" s="32"/>
      <c r="P669" s="40"/>
    </row>
    <row r="670" spans="1:16">
      <c r="A670" s="32"/>
      <c r="B670" s="32"/>
      <c r="C670" s="32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9"/>
      <c r="O670" s="32"/>
      <c r="P670" s="40"/>
    </row>
    <row r="671" spans="1:16">
      <c r="A671" s="32"/>
      <c r="B671" s="32"/>
      <c r="C671" s="32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9"/>
      <c r="O671" s="32"/>
      <c r="P671" s="40"/>
    </row>
    <row r="672" spans="1:16">
      <c r="A672" s="32"/>
      <c r="B672" s="32"/>
      <c r="C672" s="32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9"/>
      <c r="O672" s="32"/>
      <c r="P672" s="40"/>
    </row>
    <row r="673" spans="1:16">
      <c r="A673" s="32"/>
      <c r="B673" s="32"/>
      <c r="C673" s="32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9"/>
      <c r="O673" s="32"/>
      <c r="P673" s="40"/>
    </row>
    <row r="674" spans="1:16">
      <c r="A674" s="32"/>
      <c r="B674" s="32"/>
      <c r="C674" s="32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9"/>
      <c r="O674" s="32"/>
      <c r="P674" s="40"/>
    </row>
    <row r="675" spans="1:16">
      <c r="A675" s="32"/>
      <c r="B675" s="32"/>
      <c r="C675" s="32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9"/>
      <c r="O675" s="32"/>
      <c r="P675" s="40"/>
    </row>
    <row r="676" spans="1:16">
      <c r="A676" s="32"/>
      <c r="B676" s="32"/>
      <c r="C676" s="32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9"/>
      <c r="O676" s="32"/>
      <c r="P676" s="40"/>
    </row>
    <row r="677" spans="1:16">
      <c r="A677" s="32"/>
      <c r="B677" s="32"/>
      <c r="C677" s="32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9"/>
      <c r="O677" s="32"/>
      <c r="P677" s="40"/>
    </row>
    <row r="678" spans="1:16">
      <c r="A678" s="32"/>
      <c r="B678" s="32"/>
      <c r="C678" s="32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9"/>
      <c r="O678" s="32"/>
      <c r="P678" s="40"/>
    </row>
    <row r="679" spans="1:16">
      <c r="A679" s="32"/>
      <c r="B679" s="32"/>
      <c r="C679" s="32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9"/>
      <c r="O679" s="32"/>
      <c r="P679" s="40"/>
    </row>
    <row r="680" spans="1:16">
      <c r="A680" s="32"/>
      <c r="B680" s="32"/>
      <c r="C680" s="32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9"/>
      <c r="O680" s="32"/>
      <c r="P680" s="40"/>
    </row>
    <row r="681" spans="1:16">
      <c r="A681" s="32"/>
      <c r="B681" s="32"/>
      <c r="C681" s="32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9"/>
      <c r="O681" s="32"/>
      <c r="P681" s="40"/>
    </row>
    <row r="682" spans="1:16">
      <c r="A682" s="32"/>
      <c r="B682" s="32"/>
      <c r="C682" s="32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9"/>
      <c r="O682" s="32"/>
      <c r="P682" s="40"/>
    </row>
    <row r="683" spans="1:16">
      <c r="A683" s="32"/>
      <c r="B683" s="32"/>
      <c r="C683" s="32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9"/>
      <c r="O683" s="32"/>
      <c r="P683" s="40"/>
    </row>
    <row r="684" spans="1:16">
      <c r="A684" s="32"/>
      <c r="B684" s="32"/>
      <c r="C684" s="32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9"/>
      <c r="O684" s="32"/>
      <c r="P684" s="40"/>
    </row>
    <row r="685" spans="1:16">
      <c r="A685" s="32"/>
      <c r="B685" s="32"/>
      <c r="C685" s="32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9"/>
      <c r="O685" s="32"/>
      <c r="P685" s="40"/>
    </row>
    <row r="686" spans="1:16">
      <c r="A686" s="32"/>
      <c r="B686" s="32"/>
      <c r="C686" s="32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9"/>
      <c r="O686" s="32"/>
      <c r="P686" s="40"/>
    </row>
    <row r="687" spans="1:16">
      <c r="A687" s="32"/>
      <c r="B687" s="32"/>
      <c r="C687" s="32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9"/>
      <c r="O687" s="32"/>
      <c r="P687" s="40"/>
    </row>
    <row r="688" spans="1:16">
      <c r="A688" s="32"/>
      <c r="B688" s="32"/>
      <c r="C688" s="32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9"/>
      <c r="O688" s="32"/>
      <c r="P688" s="40"/>
    </row>
    <row r="689" spans="1:16">
      <c r="A689" s="32"/>
      <c r="B689" s="32"/>
      <c r="C689" s="32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9"/>
      <c r="O689" s="32"/>
      <c r="P689" s="40"/>
    </row>
    <row r="690" spans="1:16">
      <c r="A690" s="32"/>
      <c r="B690" s="32"/>
      <c r="C690" s="32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9"/>
      <c r="O690" s="32"/>
      <c r="P690" s="40"/>
    </row>
    <row r="691" spans="1:16">
      <c r="A691" s="32"/>
      <c r="B691" s="32"/>
      <c r="C691" s="32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9"/>
      <c r="O691" s="32"/>
      <c r="P691" s="40"/>
    </row>
    <row r="692" spans="1:16">
      <c r="A692" s="32"/>
      <c r="B692" s="32"/>
      <c r="C692" s="32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9"/>
      <c r="O692" s="32"/>
      <c r="P692" s="40"/>
    </row>
    <row r="693" spans="1:16">
      <c r="A693" s="32"/>
      <c r="B693" s="32"/>
      <c r="C693" s="32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9"/>
      <c r="O693" s="32"/>
      <c r="P693" s="40"/>
    </row>
    <row r="694" spans="1:16">
      <c r="A694" s="32"/>
      <c r="B694" s="32"/>
      <c r="C694" s="32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9"/>
      <c r="O694" s="32"/>
      <c r="P694" s="40"/>
    </row>
    <row r="695" spans="1:16">
      <c r="A695" s="32"/>
      <c r="B695" s="32"/>
      <c r="C695" s="32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9"/>
      <c r="O695" s="32"/>
      <c r="P695" s="40"/>
    </row>
    <row r="696" spans="1:16">
      <c r="A696" s="32"/>
      <c r="B696" s="32"/>
      <c r="C696" s="32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9"/>
      <c r="O696" s="32"/>
      <c r="P696" s="40"/>
    </row>
    <row r="697" spans="1:16">
      <c r="A697" s="32"/>
      <c r="B697" s="32"/>
      <c r="C697" s="32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9"/>
      <c r="O697" s="32"/>
      <c r="P697" s="40"/>
    </row>
    <row r="698" spans="1:16">
      <c r="A698" s="32"/>
      <c r="B698" s="32"/>
      <c r="C698" s="32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9"/>
      <c r="O698" s="32"/>
      <c r="P698" s="40"/>
    </row>
    <row r="699" spans="1:16">
      <c r="A699" s="32"/>
      <c r="B699" s="32"/>
      <c r="C699" s="32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9"/>
      <c r="O699" s="32"/>
      <c r="P699" s="40"/>
    </row>
    <row r="700" spans="1:16">
      <c r="A700" s="32"/>
      <c r="B700" s="32"/>
      <c r="C700" s="32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9"/>
      <c r="O700" s="32"/>
      <c r="P700" s="40"/>
    </row>
    <row r="701" spans="1:16">
      <c r="A701" s="32"/>
      <c r="B701" s="32"/>
      <c r="C701" s="32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9"/>
      <c r="O701" s="32"/>
      <c r="P701" s="40"/>
    </row>
    <row r="702" spans="1:16">
      <c r="A702" s="32"/>
      <c r="B702" s="32"/>
      <c r="C702" s="32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9"/>
      <c r="O702" s="32"/>
      <c r="P702" s="40"/>
    </row>
    <row r="703" spans="1:16">
      <c r="A703" s="32"/>
      <c r="B703" s="32"/>
      <c r="C703" s="32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9"/>
      <c r="O703" s="32"/>
      <c r="P703" s="40"/>
    </row>
    <row r="704" spans="1:16">
      <c r="A704" s="32"/>
      <c r="B704" s="32"/>
      <c r="C704" s="32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9"/>
      <c r="O704" s="32"/>
      <c r="P704" s="40"/>
    </row>
    <row r="705" spans="1:16">
      <c r="A705" s="32"/>
      <c r="B705" s="32"/>
      <c r="C705" s="32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9"/>
      <c r="O705" s="32"/>
      <c r="P705" s="40"/>
    </row>
    <row r="706" spans="1:16">
      <c r="A706" s="32"/>
      <c r="B706" s="32"/>
      <c r="C706" s="32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9"/>
      <c r="O706" s="32"/>
      <c r="P706" s="40"/>
    </row>
    <row r="707" spans="1:16">
      <c r="A707" s="32"/>
      <c r="B707" s="32"/>
      <c r="C707" s="32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9"/>
      <c r="O707" s="32"/>
      <c r="P707" s="40"/>
    </row>
    <row r="708" spans="1:16">
      <c r="A708" s="32"/>
      <c r="B708" s="32"/>
      <c r="C708" s="32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9"/>
      <c r="O708" s="32"/>
      <c r="P708" s="40"/>
    </row>
    <row r="709" spans="1:16">
      <c r="A709" s="32"/>
      <c r="B709" s="32"/>
      <c r="C709" s="32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9"/>
      <c r="O709" s="32"/>
      <c r="P709" s="40"/>
    </row>
    <row r="710" spans="1:16">
      <c r="A710" s="32"/>
      <c r="B710" s="32"/>
      <c r="C710" s="32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9"/>
      <c r="O710" s="32"/>
      <c r="P710" s="40"/>
    </row>
    <row r="711" spans="1:16">
      <c r="A711" s="32"/>
      <c r="B711" s="32"/>
      <c r="C711" s="32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9"/>
      <c r="O711" s="32"/>
      <c r="P711" s="40"/>
    </row>
    <row r="712" spans="1:16">
      <c r="A712" s="32"/>
      <c r="B712" s="32"/>
      <c r="C712" s="32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9"/>
      <c r="O712" s="32"/>
      <c r="P712" s="40"/>
    </row>
    <row r="713" spans="1:16">
      <c r="A713" s="32"/>
      <c r="B713" s="32"/>
      <c r="C713" s="32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9"/>
      <c r="O713" s="32"/>
      <c r="P713" s="40"/>
    </row>
    <row r="714" spans="1:16">
      <c r="A714" s="32"/>
      <c r="B714" s="32"/>
      <c r="C714" s="32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9"/>
      <c r="O714" s="32"/>
      <c r="P714" s="40"/>
    </row>
    <row r="715" spans="1:16">
      <c r="A715" s="32"/>
      <c r="B715" s="32"/>
      <c r="C715" s="32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9"/>
      <c r="O715" s="32"/>
      <c r="P715" s="40"/>
    </row>
    <row r="716" spans="1:16">
      <c r="A716" s="32"/>
      <c r="B716" s="32"/>
      <c r="C716" s="32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9"/>
      <c r="O716" s="32"/>
      <c r="P716" s="40"/>
    </row>
    <row r="717" spans="1:16">
      <c r="A717" s="32"/>
      <c r="B717" s="32"/>
      <c r="C717" s="32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9"/>
      <c r="O717" s="32"/>
      <c r="P717" s="40"/>
    </row>
    <row r="718" spans="1:16">
      <c r="A718" s="32"/>
      <c r="B718" s="32"/>
      <c r="C718" s="32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9"/>
      <c r="O718" s="32"/>
      <c r="P718" s="40"/>
    </row>
    <row r="719" spans="1:16">
      <c r="A719" s="32"/>
      <c r="B719" s="32"/>
      <c r="C719" s="32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9"/>
      <c r="O719" s="32"/>
      <c r="P719" s="40"/>
    </row>
    <row r="720" spans="1:16">
      <c r="A720" s="32"/>
      <c r="B720" s="32"/>
      <c r="C720" s="32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9"/>
      <c r="O720" s="32"/>
      <c r="P720" s="40"/>
    </row>
    <row r="721" spans="1:16">
      <c r="A721" s="32"/>
      <c r="B721" s="32"/>
      <c r="C721" s="32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9"/>
      <c r="O721" s="32"/>
      <c r="P721" s="40"/>
    </row>
    <row r="722" spans="1:16">
      <c r="A722" s="32"/>
      <c r="B722" s="32"/>
      <c r="C722" s="32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9"/>
      <c r="O722" s="32"/>
      <c r="P722" s="40"/>
    </row>
    <row r="723" spans="1:16">
      <c r="A723" s="32"/>
      <c r="B723" s="32"/>
      <c r="C723" s="32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9"/>
      <c r="O723" s="32"/>
      <c r="P723" s="40"/>
    </row>
    <row r="724" spans="1:16">
      <c r="A724" s="32"/>
      <c r="B724" s="32"/>
      <c r="C724" s="32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9"/>
      <c r="O724" s="32"/>
      <c r="P724" s="40"/>
    </row>
    <row r="725" spans="1:16">
      <c r="A725" s="32"/>
      <c r="B725" s="32"/>
      <c r="C725" s="32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9"/>
      <c r="O725" s="32"/>
      <c r="P725" s="40"/>
    </row>
    <row r="726" spans="1:16">
      <c r="A726" s="32"/>
      <c r="B726" s="32"/>
      <c r="C726" s="32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9"/>
      <c r="O726" s="32"/>
      <c r="P726" s="40"/>
    </row>
    <row r="727" spans="1:16">
      <c r="A727" s="32"/>
      <c r="B727" s="32"/>
      <c r="C727" s="32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9"/>
      <c r="O727" s="32"/>
      <c r="P727" s="40"/>
    </row>
    <row r="728" spans="1:16">
      <c r="A728" s="32"/>
      <c r="B728" s="32"/>
      <c r="C728" s="32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9"/>
      <c r="O728" s="32"/>
      <c r="P728" s="40"/>
    </row>
    <row r="729" spans="1:16">
      <c r="A729" s="32"/>
      <c r="B729" s="32"/>
      <c r="C729" s="32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9"/>
      <c r="O729" s="32"/>
      <c r="P729" s="40"/>
    </row>
    <row r="730" spans="1:16">
      <c r="A730" s="32"/>
      <c r="B730" s="32"/>
      <c r="C730" s="32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9"/>
      <c r="O730" s="32"/>
      <c r="P730" s="40"/>
    </row>
    <row r="731" spans="1:16">
      <c r="A731" s="32"/>
      <c r="B731" s="32"/>
      <c r="C731" s="32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9"/>
      <c r="O731" s="32"/>
      <c r="P731" s="40"/>
    </row>
    <row r="732" spans="1:16">
      <c r="A732" s="32"/>
      <c r="B732" s="32"/>
      <c r="C732" s="32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9"/>
      <c r="O732" s="32"/>
      <c r="P732" s="40"/>
    </row>
    <row r="733" spans="1:16">
      <c r="A733" s="32"/>
      <c r="B733" s="32"/>
      <c r="C733" s="32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9"/>
      <c r="O733" s="32"/>
      <c r="P733" s="40"/>
    </row>
    <row r="734" spans="1:16">
      <c r="A734" s="32"/>
      <c r="B734" s="32"/>
      <c r="C734" s="32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9"/>
      <c r="O734" s="32"/>
      <c r="P734" s="40"/>
    </row>
    <row r="735" spans="1:16">
      <c r="A735" s="32"/>
      <c r="B735" s="32"/>
      <c r="C735" s="32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9"/>
      <c r="O735" s="32"/>
      <c r="P735" s="40"/>
    </row>
    <row r="736" spans="1:16">
      <c r="A736" s="32"/>
      <c r="B736" s="32"/>
      <c r="C736" s="32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9"/>
      <c r="O736" s="32"/>
      <c r="P736" s="40"/>
    </row>
    <row r="737" spans="1:16">
      <c r="A737" s="32"/>
      <c r="B737" s="32"/>
      <c r="C737" s="32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9"/>
      <c r="O737" s="32"/>
      <c r="P737" s="40"/>
    </row>
    <row r="738" spans="1:16">
      <c r="A738" s="32"/>
      <c r="B738" s="32"/>
      <c r="C738" s="32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9"/>
      <c r="O738" s="32"/>
      <c r="P738" s="40"/>
    </row>
    <row r="739" spans="1:16">
      <c r="A739" s="32"/>
      <c r="B739" s="32"/>
      <c r="C739" s="32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9"/>
      <c r="O739" s="32"/>
      <c r="P739" s="40"/>
    </row>
    <row r="740" spans="1:16">
      <c r="A740" s="32"/>
      <c r="B740" s="32"/>
      <c r="C740" s="32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9"/>
      <c r="O740" s="32"/>
      <c r="P740" s="40"/>
    </row>
    <row r="741" spans="1:16">
      <c r="A741" s="32"/>
      <c r="B741" s="32"/>
      <c r="C741" s="32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9"/>
      <c r="O741" s="32"/>
      <c r="P741" s="40"/>
    </row>
    <row r="742" spans="1:16">
      <c r="A742" s="32"/>
      <c r="B742" s="32"/>
      <c r="C742" s="32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9"/>
      <c r="O742" s="32"/>
      <c r="P742" s="40"/>
    </row>
    <row r="743" spans="1:16">
      <c r="A743" s="32"/>
      <c r="B743" s="32"/>
      <c r="C743" s="32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9"/>
      <c r="O743" s="32"/>
      <c r="P743" s="40"/>
    </row>
    <row r="744" spans="1:16">
      <c r="A744" s="32"/>
      <c r="B744" s="32"/>
      <c r="C744" s="32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9"/>
      <c r="O744" s="32"/>
      <c r="P744" s="40"/>
    </row>
    <row r="745" spans="1:16">
      <c r="A745" s="32"/>
      <c r="B745" s="32"/>
      <c r="C745" s="32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9"/>
      <c r="O745" s="32"/>
      <c r="P745" s="40"/>
    </row>
    <row r="746" spans="1:16">
      <c r="A746" s="32"/>
      <c r="B746" s="32"/>
      <c r="C746" s="32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9"/>
      <c r="O746" s="32"/>
      <c r="P746" s="40"/>
    </row>
    <row r="747" spans="1:16">
      <c r="A747" s="32"/>
      <c r="B747" s="32"/>
      <c r="C747" s="32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9"/>
      <c r="O747" s="32"/>
      <c r="P747" s="40"/>
    </row>
    <row r="748" spans="1:16">
      <c r="A748" s="32"/>
      <c r="B748" s="32"/>
      <c r="C748" s="32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9"/>
      <c r="O748" s="32"/>
      <c r="P748" s="40"/>
    </row>
    <row r="749" spans="1:16">
      <c r="A749" s="32"/>
      <c r="B749" s="32"/>
      <c r="C749" s="32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9"/>
      <c r="O749" s="32"/>
      <c r="P749" s="40"/>
    </row>
    <row r="750" spans="1:16">
      <c r="A750" s="32"/>
      <c r="B750" s="32"/>
      <c r="C750" s="32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9"/>
      <c r="O750" s="32"/>
      <c r="P750" s="40"/>
    </row>
    <row r="751" spans="1:16">
      <c r="A751" s="32"/>
      <c r="B751" s="32"/>
      <c r="C751" s="32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9"/>
      <c r="O751" s="32"/>
      <c r="P751" s="40"/>
    </row>
    <row r="752" spans="1:16">
      <c r="A752" s="32"/>
      <c r="B752" s="32"/>
      <c r="C752" s="32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9"/>
      <c r="O752" s="32"/>
      <c r="P752" s="40"/>
    </row>
    <row r="753" spans="1:16">
      <c r="A753" s="32"/>
      <c r="B753" s="32"/>
      <c r="C753" s="32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9"/>
      <c r="O753" s="32"/>
      <c r="P753" s="40"/>
    </row>
    <row r="754" spans="1:16">
      <c r="A754" s="32"/>
      <c r="B754" s="32"/>
      <c r="C754" s="32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9"/>
      <c r="O754" s="32"/>
      <c r="P754" s="40"/>
    </row>
    <row r="755" spans="1:16">
      <c r="A755" s="32"/>
      <c r="B755" s="32"/>
      <c r="C755" s="32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9"/>
      <c r="O755" s="32"/>
      <c r="P755" s="40"/>
    </row>
    <row r="756" spans="1:16">
      <c r="A756" s="32"/>
      <c r="B756" s="32"/>
      <c r="C756" s="32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9"/>
      <c r="O756" s="32"/>
      <c r="P756" s="40"/>
    </row>
    <row r="757" spans="1:16">
      <c r="A757" s="32"/>
      <c r="B757" s="32"/>
      <c r="C757" s="32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9"/>
      <c r="O757" s="32"/>
      <c r="P757" s="40"/>
    </row>
    <row r="758" spans="1:16">
      <c r="A758" s="32"/>
      <c r="B758" s="32"/>
      <c r="C758" s="32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9"/>
      <c r="O758" s="32"/>
      <c r="P758" s="40"/>
    </row>
    <row r="759" spans="1:16">
      <c r="A759" s="32"/>
      <c r="B759" s="32"/>
      <c r="C759" s="32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9"/>
      <c r="O759" s="32"/>
      <c r="P759" s="40"/>
    </row>
    <row r="760" spans="1:16">
      <c r="A760" s="32"/>
      <c r="B760" s="32"/>
      <c r="C760" s="32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9"/>
      <c r="O760" s="32"/>
      <c r="P760" s="40"/>
    </row>
    <row r="761" spans="1:16">
      <c r="A761" s="32"/>
      <c r="B761" s="32"/>
      <c r="C761" s="32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9"/>
      <c r="O761" s="32"/>
      <c r="P761" s="40"/>
    </row>
    <row r="762" spans="1:16">
      <c r="A762" s="32"/>
      <c r="B762" s="32"/>
      <c r="C762" s="32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9"/>
      <c r="O762" s="32"/>
      <c r="P762" s="40"/>
    </row>
    <row r="763" spans="1:16">
      <c r="A763" s="32"/>
      <c r="B763" s="32"/>
      <c r="C763" s="32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9"/>
      <c r="O763" s="32"/>
      <c r="P763" s="40"/>
    </row>
    <row r="764" spans="1:16">
      <c r="A764" s="32"/>
      <c r="B764" s="32"/>
      <c r="C764" s="32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9"/>
      <c r="O764" s="32"/>
      <c r="P764" s="40"/>
    </row>
    <row r="765" spans="1:16">
      <c r="A765" s="32"/>
      <c r="B765" s="32"/>
      <c r="C765" s="32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9"/>
      <c r="O765" s="32"/>
      <c r="P765" s="40"/>
    </row>
    <row r="766" spans="1:16">
      <c r="A766" s="32"/>
      <c r="B766" s="32"/>
      <c r="C766" s="32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9"/>
      <c r="O766" s="32"/>
      <c r="P766" s="40"/>
    </row>
    <row r="767" spans="1:16">
      <c r="A767" s="32"/>
      <c r="B767" s="32"/>
      <c r="C767" s="32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9"/>
      <c r="O767" s="32"/>
      <c r="P767" s="40"/>
    </row>
    <row r="768" spans="1:16">
      <c r="A768" s="32"/>
      <c r="B768" s="32"/>
      <c r="C768" s="32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9"/>
      <c r="O768" s="32"/>
      <c r="P768" s="40"/>
    </row>
    <row r="769" spans="1:16">
      <c r="A769" s="32"/>
      <c r="B769" s="32"/>
      <c r="C769" s="32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9"/>
      <c r="O769" s="32"/>
      <c r="P769" s="40"/>
    </row>
    <row r="770" spans="1:16">
      <c r="A770" s="32"/>
      <c r="B770" s="32"/>
      <c r="C770" s="32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9"/>
      <c r="O770" s="32"/>
      <c r="P770" s="40"/>
    </row>
    <row r="771" spans="1:16">
      <c r="A771" s="32"/>
      <c r="B771" s="32"/>
      <c r="C771" s="32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9"/>
      <c r="O771" s="32"/>
      <c r="P771" s="40"/>
    </row>
    <row r="772" spans="1:16">
      <c r="A772" s="32"/>
      <c r="B772" s="32"/>
      <c r="C772" s="32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9"/>
      <c r="O772" s="32"/>
      <c r="P772" s="40"/>
    </row>
    <row r="773" spans="1:16">
      <c r="A773" s="32"/>
      <c r="B773" s="32"/>
      <c r="C773" s="32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9"/>
      <c r="O773" s="32"/>
      <c r="P773" s="40"/>
    </row>
    <row r="774" spans="1:16">
      <c r="A774" s="32"/>
      <c r="B774" s="32"/>
      <c r="C774" s="32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9"/>
      <c r="O774" s="32"/>
      <c r="P774" s="40"/>
    </row>
    <row r="775" spans="1:16">
      <c r="A775" s="32"/>
      <c r="B775" s="32"/>
      <c r="C775" s="32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9"/>
      <c r="O775" s="32"/>
      <c r="P775" s="40"/>
    </row>
    <row r="776" spans="1:16">
      <c r="A776" s="32"/>
      <c r="B776" s="32"/>
      <c r="C776" s="32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9"/>
      <c r="O776" s="32"/>
      <c r="P776" s="40"/>
    </row>
    <row r="777" spans="1:16">
      <c r="A777" s="32"/>
      <c r="B777" s="32"/>
      <c r="C777" s="32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9"/>
      <c r="O777" s="32"/>
      <c r="P777" s="40"/>
    </row>
    <row r="778" spans="1:16">
      <c r="A778" s="32"/>
      <c r="B778" s="32"/>
      <c r="C778" s="32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9"/>
      <c r="O778" s="32"/>
      <c r="P778" s="40"/>
    </row>
    <row r="779" spans="1:16">
      <c r="A779" s="32"/>
      <c r="B779" s="32"/>
      <c r="C779" s="32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9"/>
      <c r="O779" s="32"/>
      <c r="P779" s="40"/>
    </row>
    <row r="780" spans="1:16">
      <c r="A780" s="32"/>
      <c r="B780" s="32"/>
      <c r="C780" s="32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9"/>
      <c r="O780" s="32"/>
      <c r="P780" s="40"/>
    </row>
    <row r="781" spans="1:16">
      <c r="A781" s="32"/>
      <c r="B781" s="32"/>
      <c r="C781" s="32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9"/>
      <c r="O781" s="32"/>
      <c r="P781" s="40"/>
    </row>
    <row r="782" spans="1:16">
      <c r="A782" s="32"/>
      <c r="B782" s="32"/>
      <c r="C782" s="32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9"/>
      <c r="O782" s="32"/>
      <c r="P782" s="40"/>
    </row>
    <row r="783" spans="1:16">
      <c r="A783" s="32"/>
      <c r="B783" s="32"/>
      <c r="C783" s="32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9"/>
      <c r="O783" s="32"/>
      <c r="P783" s="40"/>
    </row>
    <row r="784" spans="1:16">
      <c r="A784" s="32"/>
      <c r="B784" s="32"/>
      <c r="C784" s="32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9"/>
      <c r="O784" s="32"/>
      <c r="P784" s="40"/>
    </row>
    <row r="785" spans="1:16">
      <c r="A785" s="32"/>
      <c r="B785" s="32"/>
      <c r="C785" s="32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9"/>
      <c r="O785" s="32"/>
      <c r="P785" s="40"/>
    </row>
    <row r="786" spans="1:16">
      <c r="A786" s="32"/>
      <c r="B786" s="32"/>
      <c r="C786" s="32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9"/>
      <c r="O786" s="32"/>
      <c r="P786" s="40"/>
    </row>
    <row r="787" spans="1:16">
      <c r="A787" s="32"/>
      <c r="B787" s="32"/>
      <c r="C787" s="32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9"/>
      <c r="O787" s="32"/>
      <c r="P787" s="40"/>
    </row>
    <row r="788" spans="1:16">
      <c r="A788" s="32"/>
      <c r="B788" s="32"/>
      <c r="C788" s="32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9"/>
      <c r="O788" s="32"/>
      <c r="P788" s="40"/>
    </row>
    <row r="789" spans="1:16">
      <c r="A789" s="32"/>
      <c r="B789" s="32"/>
      <c r="C789" s="32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9"/>
      <c r="O789" s="32"/>
      <c r="P789" s="40"/>
    </row>
    <row r="790" spans="1:16">
      <c r="A790" s="32"/>
      <c r="B790" s="32"/>
      <c r="C790" s="32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9"/>
      <c r="O790" s="32"/>
      <c r="P790" s="40"/>
    </row>
    <row r="791" spans="1:16">
      <c r="A791" s="32"/>
      <c r="B791" s="32"/>
      <c r="C791" s="32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9"/>
      <c r="O791" s="32"/>
      <c r="P791" s="40"/>
    </row>
    <row r="792" spans="1:16">
      <c r="A792" s="32"/>
      <c r="B792" s="32"/>
      <c r="C792" s="32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9"/>
      <c r="O792" s="32"/>
      <c r="P792" s="40"/>
    </row>
    <row r="793" spans="1:16">
      <c r="A793" s="32"/>
      <c r="B793" s="32"/>
      <c r="C793" s="32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9"/>
      <c r="O793" s="32"/>
      <c r="P793" s="40"/>
    </row>
    <row r="794" spans="1:16">
      <c r="A794" s="32"/>
      <c r="B794" s="32"/>
      <c r="C794" s="32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9"/>
      <c r="O794" s="32"/>
      <c r="P794" s="40"/>
    </row>
    <row r="795" spans="1:16">
      <c r="A795" s="32"/>
      <c r="B795" s="32"/>
      <c r="C795" s="32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9"/>
      <c r="O795" s="32"/>
      <c r="P795" s="40"/>
    </row>
    <row r="796" spans="1:16">
      <c r="A796" s="32"/>
      <c r="B796" s="32"/>
      <c r="C796" s="32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9"/>
      <c r="O796" s="32"/>
      <c r="P796" s="40"/>
    </row>
    <row r="797" spans="1:16">
      <c r="A797" s="32"/>
      <c r="B797" s="32"/>
      <c r="C797" s="32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9"/>
      <c r="O797" s="32"/>
      <c r="P797" s="40"/>
    </row>
    <row r="798" spans="1:16">
      <c r="A798" s="32"/>
      <c r="B798" s="32"/>
      <c r="C798" s="32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9"/>
      <c r="O798" s="32"/>
      <c r="P798" s="40"/>
    </row>
    <row r="799" spans="1:16">
      <c r="A799" s="32"/>
      <c r="B799" s="32"/>
      <c r="C799" s="32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9"/>
      <c r="O799" s="32"/>
      <c r="P799" s="40"/>
    </row>
    <row r="800" spans="1:16">
      <c r="A800" s="32"/>
      <c r="B800" s="32"/>
      <c r="C800" s="32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9"/>
      <c r="O800" s="32"/>
      <c r="P800" s="40"/>
    </row>
    <row r="801" spans="1:16">
      <c r="A801" s="32"/>
      <c r="B801" s="32"/>
      <c r="C801" s="32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9"/>
      <c r="O801" s="32"/>
      <c r="P801" s="40"/>
    </row>
    <row r="802" spans="1:16">
      <c r="A802" s="32"/>
      <c r="B802" s="32"/>
      <c r="C802" s="32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9"/>
      <c r="O802" s="32"/>
      <c r="P802" s="40"/>
    </row>
    <row r="803" spans="1:16">
      <c r="A803" s="32"/>
      <c r="B803" s="32"/>
      <c r="C803" s="32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9"/>
      <c r="O803" s="32"/>
      <c r="P803" s="40"/>
    </row>
    <row r="804" spans="1:16">
      <c r="A804" s="32"/>
      <c r="B804" s="32"/>
      <c r="C804" s="32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9"/>
      <c r="O804" s="32"/>
      <c r="P804" s="40"/>
    </row>
    <row r="805" spans="1:16">
      <c r="A805" s="32"/>
      <c r="B805" s="32"/>
      <c r="C805" s="32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9"/>
      <c r="O805" s="32"/>
      <c r="P805" s="40"/>
    </row>
    <row r="806" spans="1:16">
      <c r="A806" s="32"/>
      <c r="B806" s="32"/>
      <c r="C806" s="32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9"/>
      <c r="O806" s="32"/>
      <c r="P806" s="40"/>
    </row>
    <row r="807" spans="1:16">
      <c r="A807" s="32"/>
      <c r="B807" s="32"/>
      <c r="C807" s="32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9"/>
      <c r="O807" s="32"/>
      <c r="P807" s="40"/>
    </row>
    <row r="808" spans="1:16">
      <c r="A808" s="32"/>
      <c r="B808" s="32"/>
      <c r="C808" s="32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9"/>
      <c r="O808" s="32"/>
      <c r="P808" s="40"/>
    </row>
    <row r="809" spans="1:16">
      <c r="A809" s="32"/>
      <c r="B809" s="32"/>
      <c r="C809" s="32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9"/>
      <c r="O809" s="32"/>
      <c r="P809" s="40"/>
    </row>
    <row r="810" spans="1:16">
      <c r="A810" s="32"/>
      <c r="B810" s="32"/>
      <c r="C810" s="32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9"/>
      <c r="O810" s="32"/>
      <c r="P810" s="40"/>
    </row>
    <row r="811" spans="1:16">
      <c r="A811" s="32"/>
      <c r="B811" s="32"/>
      <c r="C811" s="32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9"/>
      <c r="O811" s="32"/>
      <c r="P811" s="40"/>
    </row>
    <row r="812" spans="1:16">
      <c r="A812" s="32"/>
      <c r="B812" s="32"/>
      <c r="C812" s="32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9"/>
      <c r="O812" s="32"/>
      <c r="P812" s="40"/>
    </row>
    <row r="813" spans="1:16">
      <c r="A813" s="32"/>
      <c r="B813" s="32"/>
      <c r="C813" s="32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9"/>
      <c r="O813" s="32"/>
      <c r="P813" s="40"/>
    </row>
    <row r="814" spans="1:16">
      <c r="A814" s="32"/>
      <c r="B814" s="32"/>
      <c r="C814" s="32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9"/>
      <c r="O814" s="32"/>
      <c r="P814" s="40"/>
    </row>
    <row r="815" spans="1:16">
      <c r="A815" s="32"/>
      <c r="B815" s="32"/>
      <c r="C815" s="32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9"/>
      <c r="O815" s="32"/>
      <c r="P815" s="40"/>
    </row>
    <row r="816" spans="1:16">
      <c r="A816" s="32"/>
      <c r="B816" s="32"/>
      <c r="C816" s="32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9"/>
      <c r="O816" s="32"/>
      <c r="P816" s="40"/>
    </row>
    <row r="817" spans="1:16">
      <c r="A817" s="32"/>
      <c r="B817" s="32"/>
      <c r="C817" s="32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9"/>
      <c r="O817" s="32"/>
      <c r="P817" s="40"/>
    </row>
    <row r="818" spans="1:16">
      <c r="A818" s="32"/>
      <c r="B818" s="32"/>
      <c r="C818" s="32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9"/>
      <c r="O818" s="32"/>
      <c r="P818" s="40"/>
    </row>
    <row r="819" spans="1:16">
      <c r="A819" s="32"/>
      <c r="B819" s="32"/>
      <c r="C819" s="32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9"/>
      <c r="O819" s="32"/>
      <c r="P819" s="40"/>
    </row>
    <row r="820" spans="1:16">
      <c r="A820" s="32"/>
      <c r="B820" s="32"/>
      <c r="C820" s="32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9"/>
      <c r="O820" s="32"/>
      <c r="P820" s="40"/>
    </row>
    <row r="821" spans="1:16">
      <c r="A821" s="32"/>
      <c r="B821" s="32"/>
      <c r="C821" s="32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9"/>
      <c r="O821" s="32"/>
      <c r="P821" s="40"/>
    </row>
    <row r="822" spans="1:16">
      <c r="A822" s="32"/>
      <c r="B822" s="32"/>
      <c r="C822" s="32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9"/>
      <c r="O822" s="32"/>
      <c r="P822" s="40"/>
    </row>
    <row r="823" spans="1:16">
      <c r="A823" s="32"/>
      <c r="B823" s="32"/>
      <c r="C823" s="32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9"/>
      <c r="O823" s="32"/>
      <c r="P823" s="40"/>
    </row>
    <row r="824" spans="1:16">
      <c r="A824" s="32"/>
      <c r="B824" s="32"/>
      <c r="C824" s="32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9"/>
      <c r="O824" s="32"/>
      <c r="P824" s="40"/>
    </row>
    <row r="825" spans="1:16">
      <c r="A825" s="32"/>
      <c r="B825" s="32"/>
      <c r="C825" s="32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9"/>
      <c r="O825" s="32"/>
      <c r="P825" s="40"/>
    </row>
    <row r="826" spans="1:16">
      <c r="A826" s="32"/>
      <c r="B826" s="32"/>
      <c r="C826" s="32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9"/>
      <c r="O826" s="32"/>
      <c r="P826" s="40"/>
    </row>
    <row r="827" spans="1:16">
      <c r="A827" s="32"/>
      <c r="B827" s="32"/>
      <c r="C827" s="32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9"/>
      <c r="O827" s="32"/>
      <c r="P827" s="40"/>
    </row>
    <row r="828" spans="1:16">
      <c r="A828" s="32"/>
      <c r="B828" s="32"/>
      <c r="C828" s="32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9"/>
      <c r="O828" s="32"/>
      <c r="P828" s="40"/>
    </row>
    <row r="829" spans="1:16">
      <c r="A829" s="32"/>
      <c r="B829" s="32"/>
      <c r="C829" s="32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9"/>
      <c r="O829" s="32"/>
      <c r="P829" s="40"/>
    </row>
    <row r="830" spans="1:16">
      <c r="A830" s="32"/>
      <c r="B830" s="32"/>
      <c r="C830" s="32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9"/>
      <c r="O830" s="32"/>
      <c r="P830" s="40"/>
    </row>
    <row r="831" spans="1:16">
      <c r="A831" s="32"/>
      <c r="B831" s="32"/>
      <c r="C831" s="32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9"/>
      <c r="O831" s="32"/>
      <c r="P831" s="40"/>
    </row>
    <row r="832" spans="1:16">
      <c r="A832" s="32"/>
      <c r="B832" s="32"/>
      <c r="C832" s="32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9"/>
      <c r="O832" s="32"/>
      <c r="P832" s="40"/>
    </row>
    <row r="833" spans="1:16">
      <c r="A833" s="32"/>
      <c r="B833" s="32"/>
      <c r="C833" s="32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9"/>
      <c r="O833" s="32"/>
      <c r="P833" s="40"/>
    </row>
    <row r="834" spans="1:16">
      <c r="A834" s="32"/>
      <c r="B834" s="32"/>
      <c r="C834" s="32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9"/>
      <c r="O834" s="32"/>
      <c r="P834" s="40"/>
    </row>
    <row r="835" spans="1:16">
      <c r="A835" s="32"/>
      <c r="B835" s="32"/>
      <c r="C835" s="32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9"/>
      <c r="O835" s="32"/>
      <c r="P835" s="40"/>
    </row>
    <row r="836" spans="1:16">
      <c r="A836" s="32"/>
      <c r="B836" s="32"/>
      <c r="C836" s="32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9"/>
      <c r="O836" s="32"/>
      <c r="P836" s="40"/>
    </row>
    <row r="837" spans="1:16">
      <c r="A837" s="32"/>
      <c r="B837" s="32"/>
      <c r="C837" s="32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9"/>
      <c r="O837" s="32"/>
      <c r="P837" s="40"/>
    </row>
    <row r="838" spans="1:16">
      <c r="A838" s="32"/>
      <c r="B838" s="32"/>
      <c r="C838" s="32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9"/>
      <c r="O838" s="32"/>
      <c r="P838" s="40"/>
    </row>
    <row r="839" spans="1:16">
      <c r="A839" s="32"/>
      <c r="B839" s="32"/>
      <c r="C839" s="32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9"/>
      <c r="O839" s="32"/>
      <c r="P839" s="40"/>
    </row>
    <row r="840" spans="1:16">
      <c r="A840" s="32"/>
      <c r="B840" s="32"/>
      <c r="C840" s="32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9"/>
      <c r="O840" s="32"/>
      <c r="P840" s="40"/>
    </row>
    <row r="841" spans="1:16">
      <c r="A841" s="32"/>
      <c r="B841" s="32"/>
      <c r="C841" s="32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9"/>
      <c r="O841" s="32"/>
      <c r="P841" s="40"/>
    </row>
    <row r="842" spans="1:16">
      <c r="A842" s="32"/>
      <c r="B842" s="32"/>
      <c r="C842" s="32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9"/>
      <c r="O842" s="32"/>
      <c r="P842" s="40"/>
    </row>
    <row r="843" spans="1:16">
      <c r="A843" s="32"/>
      <c r="B843" s="32"/>
      <c r="C843" s="32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9"/>
      <c r="O843" s="32"/>
      <c r="P843" s="40"/>
    </row>
    <row r="844" spans="1:16">
      <c r="A844" s="32"/>
      <c r="B844" s="32"/>
      <c r="C844" s="32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9"/>
      <c r="O844" s="32"/>
      <c r="P844" s="40"/>
    </row>
    <row r="845" spans="1:16">
      <c r="A845" s="32"/>
      <c r="B845" s="32"/>
      <c r="C845" s="32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9"/>
      <c r="O845" s="32"/>
      <c r="P845" s="40"/>
    </row>
    <row r="846" spans="1:16">
      <c r="A846" s="32"/>
      <c r="B846" s="32"/>
      <c r="C846" s="32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9"/>
      <c r="O846" s="32"/>
      <c r="P846" s="40"/>
    </row>
    <row r="847" spans="1:16">
      <c r="A847" s="32"/>
      <c r="B847" s="32"/>
      <c r="C847" s="32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9"/>
      <c r="O847" s="32"/>
      <c r="P847" s="40"/>
    </row>
    <row r="848" spans="1:16">
      <c r="A848" s="32"/>
      <c r="B848" s="32"/>
      <c r="C848" s="32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9"/>
      <c r="O848" s="32"/>
      <c r="P848" s="40"/>
    </row>
    <row r="849" spans="1:16">
      <c r="A849" s="32"/>
      <c r="B849" s="32"/>
      <c r="C849" s="32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9"/>
      <c r="O849" s="32"/>
      <c r="P849" s="40"/>
    </row>
    <row r="850" spans="1:16">
      <c r="A850" s="32"/>
      <c r="B850" s="32"/>
      <c r="C850" s="32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9"/>
      <c r="O850" s="32"/>
      <c r="P850" s="40"/>
    </row>
    <row r="851" spans="1:16">
      <c r="A851" s="32"/>
      <c r="B851" s="32"/>
      <c r="C851" s="32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9"/>
      <c r="O851" s="32"/>
      <c r="P851" s="40"/>
    </row>
    <row r="852" spans="1:16">
      <c r="A852" s="32"/>
      <c r="B852" s="32"/>
      <c r="C852" s="32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9"/>
      <c r="O852" s="32"/>
      <c r="P852" s="40"/>
    </row>
    <row r="853" spans="1:16">
      <c r="A853" s="32"/>
      <c r="B853" s="32"/>
      <c r="C853" s="32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9"/>
      <c r="O853" s="32"/>
      <c r="P853" s="40"/>
    </row>
    <row r="854" spans="1:16">
      <c r="A854" s="32"/>
      <c r="B854" s="32"/>
      <c r="C854" s="32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9"/>
      <c r="O854" s="32"/>
      <c r="P854" s="40"/>
    </row>
    <row r="855" spans="1:16">
      <c r="A855" s="32"/>
      <c r="B855" s="32"/>
      <c r="C855" s="32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9"/>
      <c r="O855" s="32"/>
      <c r="P855" s="40"/>
    </row>
    <row r="856" spans="1:16">
      <c r="A856" s="32"/>
      <c r="B856" s="32"/>
      <c r="C856" s="32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9"/>
      <c r="O856" s="32"/>
      <c r="P856" s="40"/>
    </row>
    <row r="857" spans="1:16">
      <c r="A857" s="32"/>
      <c r="B857" s="32"/>
      <c r="C857" s="32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9"/>
      <c r="O857" s="32"/>
      <c r="P857" s="40"/>
    </row>
    <row r="858" spans="1:16">
      <c r="A858" s="32"/>
      <c r="B858" s="32"/>
      <c r="C858" s="32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9"/>
      <c r="O858" s="32"/>
      <c r="P858" s="40"/>
    </row>
    <row r="859" spans="1:16">
      <c r="A859" s="32"/>
      <c r="B859" s="32"/>
      <c r="C859" s="32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9"/>
      <c r="O859" s="32"/>
      <c r="P859" s="40"/>
    </row>
    <row r="860" spans="1:16">
      <c r="A860" s="32"/>
      <c r="B860" s="32"/>
      <c r="C860" s="32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9"/>
      <c r="O860" s="32"/>
      <c r="P860" s="40"/>
    </row>
    <row r="861" spans="1:16">
      <c r="A861" s="32"/>
      <c r="B861" s="32"/>
      <c r="C861" s="32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9"/>
      <c r="O861" s="32"/>
      <c r="P861" s="40"/>
    </row>
    <row r="862" spans="1:16">
      <c r="A862" s="32"/>
      <c r="B862" s="32"/>
      <c r="C862" s="32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9"/>
      <c r="O862" s="32"/>
      <c r="P862" s="40"/>
    </row>
    <row r="863" spans="1:16">
      <c r="A863" s="32"/>
      <c r="B863" s="32"/>
      <c r="C863" s="32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9"/>
      <c r="O863" s="32"/>
      <c r="P863" s="40"/>
    </row>
    <row r="864" spans="1:16">
      <c r="A864" s="32"/>
      <c r="B864" s="32"/>
      <c r="C864" s="32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9"/>
      <c r="O864" s="32"/>
      <c r="P864" s="40"/>
    </row>
    <row r="865" spans="1:16">
      <c r="A865" s="32"/>
      <c r="B865" s="32"/>
      <c r="C865" s="32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9"/>
      <c r="O865" s="32"/>
      <c r="P865" s="40"/>
    </row>
    <row r="866" spans="1:16">
      <c r="A866" s="32"/>
      <c r="B866" s="32"/>
      <c r="C866" s="32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9"/>
      <c r="O866" s="32"/>
      <c r="P866" s="40"/>
    </row>
    <row r="867" spans="1:16">
      <c r="A867" s="32"/>
      <c r="B867" s="32"/>
      <c r="C867" s="32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9"/>
      <c r="O867" s="32"/>
      <c r="P867" s="40"/>
    </row>
    <row r="868" spans="1:16">
      <c r="A868" s="32"/>
      <c r="B868" s="32"/>
      <c r="C868" s="32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9"/>
      <c r="O868" s="32"/>
      <c r="P868" s="40"/>
    </row>
    <row r="869" spans="1:16">
      <c r="A869" s="32"/>
      <c r="B869" s="32"/>
      <c r="C869" s="32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9"/>
      <c r="O869" s="32"/>
      <c r="P869" s="40"/>
    </row>
    <row r="870" spans="1:16">
      <c r="A870" s="32"/>
      <c r="B870" s="32"/>
      <c r="C870" s="32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9"/>
      <c r="O870" s="32"/>
      <c r="P870" s="40"/>
    </row>
    <row r="871" spans="1:16">
      <c r="A871" s="32"/>
      <c r="B871" s="32"/>
      <c r="C871" s="32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9"/>
      <c r="O871" s="32"/>
      <c r="P871" s="40"/>
    </row>
    <row r="872" spans="1:16">
      <c r="A872" s="32"/>
      <c r="B872" s="32"/>
      <c r="C872" s="32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9"/>
      <c r="O872" s="32"/>
      <c r="P872" s="40"/>
    </row>
    <row r="873" spans="1:16">
      <c r="A873" s="32"/>
      <c r="B873" s="32"/>
      <c r="C873" s="32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9"/>
      <c r="O873" s="32"/>
      <c r="P873" s="40"/>
    </row>
    <row r="874" spans="1:16">
      <c r="A874" s="32"/>
      <c r="B874" s="32"/>
      <c r="C874" s="32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9"/>
      <c r="O874" s="32"/>
      <c r="P874" s="40"/>
    </row>
    <row r="875" spans="1:16">
      <c r="A875" s="32"/>
      <c r="B875" s="32"/>
      <c r="C875" s="32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9"/>
      <c r="O875" s="32"/>
      <c r="P875" s="40"/>
    </row>
    <row r="876" spans="1:16">
      <c r="A876" s="32"/>
      <c r="B876" s="32"/>
      <c r="C876" s="32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9"/>
      <c r="O876" s="32"/>
      <c r="P876" s="40"/>
    </row>
    <row r="877" spans="1:16">
      <c r="A877" s="32"/>
      <c r="B877" s="32"/>
      <c r="C877" s="32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9"/>
      <c r="O877" s="32"/>
      <c r="P877" s="40"/>
    </row>
    <row r="878" spans="1:16">
      <c r="A878" s="32"/>
      <c r="B878" s="32"/>
      <c r="C878" s="32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9"/>
      <c r="O878" s="32"/>
      <c r="P878" s="40"/>
    </row>
    <row r="879" spans="1:16">
      <c r="A879" s="32"/>
      <c r="B879" s="32"/>
      <c r="C879" s="32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9"/>
      <c r="O879" s="32"/>
      <c r="P879" s="40"/>
    </row>
    <row r="880" spans="1:16">
      <c r="A880" s="32"/>
      <c r="B880" s="32"/>
      <c r="C880" s="32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9"/>
      <c r="O880" s="32"/>
      <c r="P880" s="40"/>
    </row>
    <row r="881" spans="1:16">
      <c r="A881" s="32"/>
      <c r="B881" s="32"/>
      <c r="C881" s="32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9"/>
      <c r="O881" s="32"/>
      <c r="P881" s="40"/>
    </row>
    <row r="882" spans="1:16">
      <c r="A882" s="32"/>
      <c r="B882" s="32"/>
      <c r="C882" s="32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9"/>
      <c r="O882" s="32"/>
      <c r="P882" s="40"/>
    </row>
    <row r="883" spans="1:16">
      <c r="A883" s="32"/>
      <c r="B883" s="32"/>
      <c r="C883" s="32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9"/>
      <c r="O883" s="32"/>
      <c r="P883" s="40"/>
    </row>
    <row r="884" spans="1:16">
      <c r="A884" s="32"/>
      <c r="B884" s="32"/>
      <c r="C884" s="32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9"/>
      <c r="O884" s="32"/>
      <c r="P884" s="40"/>
    </row>
    <row r="885" spans="1:16">
      <c r="A885" s="32"/>
      <c r="B885" s="32"/>
      <c r="C885" s="32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9"/>
      <c r="O885" s="32"/>
      <c r="P885" s="40"/>
    </row>
    <row r="886" spans="1:16">
      <c r="A886" s="32"/>
      <c r="B886" s="32"/>
      <c r="C886" s="32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9"/>
      <c r="O886" s="32"/>
      <c r="P886" s="40"/>
    </row>
    <row r="887" spans="1:16">
      <c r="A887" s="32"/>
      <c r="B887" s="32"/>
      <c r="C887" s="32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9"/>
      <c r="O887" s="32"/>
      <c r="P887" s="40"/>
    </row>
    <row r="888" spans="1:16">
      <c r="A888" s="32"/>
      <c r="B888" s="32"/>
      <c r="C888" s="32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9"/>
      <c r="O888" s="32"/>
      <c r="P888" s="40"/>
    </row>
    <row r="889" spans="1:16">
      <c r="A889" s="32"/>
      <c r="B889" s="32"/>
      <c r="C889" s="32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9"/>
      <c r="O889" s="32"/>
      <c r="P889" s="40"/>
    </row>
    <row r="890" spans="1:16">
      <c r="A890" s="32"/>
      <c r="B890" s="32"/>
      <c r="C890" s="32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9"/>
      <c r="O890" s="32"/>
      <c r="P890" s="40"/>
    </row>
    <row r="891" spans="1:16">
      <c r="A891" s="32"/>
      <c r="B891" s="32"/>
      <c r="C891" s="32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9"/>
      <c r="O891" s="32"/>
      <c r="P891" s="40"/>
    </row>
    <row r="892" spans="1:16">
      <c r="A892" s="32"/>
      <c r="B892" s="32"/>
      <c r="C892" s="32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9"/>
      <c r="O892" s="32"/>
      <c r="P892" s="40"/>
    </row>
    <row r="893" spans="1:16">
      <c r="A893" s="32"/>
      <c r="B893" s="32"/>
      <c r="C893" s="32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9"/>
      <c r="O893" s="32"/>
      <c r="P893" s="40"/>
    </row>
    <row r="894" spans="1:16">
      <c r="A894" s="32"/>
      <c r="B894" s="32"/>
      <c r="C894" s="32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9"/>
      <c r="O894" s="32"/>
      <c r="P894" s="40"/>
    </row>
    <row r="895" spans="1:16">
      <c r="A895" s="32"/>
      <c r="B895" s="32"/>
      <c r="C895" s="32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9"/>
      <c r="O895" s="32"/>
      <c r="P895" s="40"/>
    </row>
    <row r="896" spans="1:16">
      <c r="A896" s="32"/>
      <c r="B896" s="32"/>
      <c r="C896" s="32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9"/>
      <c r="O896" s="32"/>
      <c r="P896" s="40"/>
    </row>
    <row r="897" spans="1:16">
      <c r="A897" s="32"/>
      <c r="B897" s="32"/>
      <c r="C897" s="32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9"/>
      <c r="O897" s="32"/>
      <c r="P897" s="40"/>
    </row>
    <row r="898" spans="1:16">
      <c r="A898" s="32"/>
      <c r="B898" s="32"/>
      <c r="C898" s="32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9"/>
      <c r="O898" s="32"/>
      <c r="P898" s="40"/>
    </row>
    <row r="899" spans="1:16">
      <c r="A899" s="32"/>
      <c r="B899" s="32"/>
      <c r="C899" s="32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9"/>
      <c r="O899" s="32"/>
      <c r="P899" s="40"/>
    </row>
    <row r="900" spans="1:16">
      <c r="A900" s="32"/>
      <c r="B900" s="32"/>
      <c r="C900" s="32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9"/>
      <c r="O900" s="32"/>
      <c r="P900" s="40"/>
    </row>
    <row r="901" spans="1:16">
      <c r="A901" s="32"/>
      <c r="B901" s="32"/>
      <c r="C901" s="32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9"/>
      <c r="O901" s="32"/>
      <c r="P901" s="40"/>
    </row>
    <row r="902" spans="1:16">
      <c r="A902" s="32"/>
      <c r="B902" s="32"/>
      <c r="C902" s="32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9"/>
      <c r="O902" s="32"/>
      <c r="P902" s="40"/>
    </row>
    <row r="903" spans="1:16">
      <c r="A903" s="32"/>
      <c r="B903" s="32"/>
      <c r="C903" s="32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9"/>
      <c r="O903" s="32"/>
      <c r="P903" s="40"/>
    </row>
    <row r="904" spans="1:16">
      <c r="A904" s="32"/>
      <c r="B904" s="32"/>
      <c r="C904" s="32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9"/>
      <c r="O904" s="32"/>
      <c r="P904" s="40"/>
    </row>
    <row r="905" spans="1:16">
      <c r="A905" s="32"/>
      <c r="B905" s="32"/>
      <c r="C905" s="32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9"/>
      <c r="O905" s="32"/>
      <c r="P905" s="40"/>
    </row>
    <row r="906" spans="1:16">
      <c r="A906" s="32"/>
      <c r="B906" s="32"/>
      <c r="C906" s="32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9"/>
      <c r="O906" s="32"/>
      <c r="P906" s="40"/>
    </row>
    <row r="907" spans="1:16">
      <c r="A907" s="32"/>
      <c r="B907" s="32"/>
      <c r="C907" s="32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9"/>
      <c r="O907" s="32"/>
      <c r="P907" s="40"/>
    </row>
    <row r="908" spans="1:16">
      <c r="A908" s="32"/>
      <c r="B908" s="32"/>
      <c r="C908" s="32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9"/>
      <c r="O908" s="32"/>
      <c r="P908" s="40"/>
    </row>
    <row r="909" spans="1:16">
      <c r="A909" s="32"/>
      <c r="B909" s="32"/>
      <c r="C909" s="32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9"/>
      <c r="O909" s="32"/>
      <c r="P909" s="40"/>
    </row>
    <row r="910" spans="1:16">
      <c r="A910" s="32"/>
      <c r="B910" s="32"/>
      <c r="C910" s="32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9"/>
      <c r="O910" s="32"/>
      <c r="P910" s="40"/>
    </row>
    <row r="911" spans="1:16">
      <c r="A911" s="32"/>
      <c r="B911" s="32"/>
      <c r="C911" s="32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9"/>
      <c r="O911" s="32"/>
      <c r="P911" s="40"/>
    </row>
    <row r="912" spans="1:16">
      <c r="A912" s="32"/>
      <c r="B912" s="32"/>
      <c r="C912" s="32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9"/>
      <c r="O912" s="32"/>
      <c r="P912" s="40"/>
    </row>
    <row r="913" spans="1:16">
      <c r="A913" s="32"/>
      <c r="B913" s="32"/>
      <c r="C913" s="32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9"/>
      <c r="O913" s="32"/>
      <c r="P913" s="40"/>
    </row>
    <row r="914" spans="1:16">
      <c r="A914" s="32"/>
      <c r="B914" s="32"/>
      <c r="C914" s="32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9"/>
      <c r="O914" s="32"/>
      <c r="P914" s="40"/>
    </row>
    <row r="915" spans="1:16">
      <c r="A915" s="32"/>
      <c r="B915" s="32"/>
      <c r="C915" s="32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9"/>
      <c r="O915" s="32"/>
      <c r="P915" s="40"/>
    </row>
    <row r="916" spans="1:16">
      <c r="A916" s="32"/>
      <c r="B916" s="32"/>
      <c r="C916" s="32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9"/>
      <c r="O916" s="32"/>
      <c r="P916" s="40"/>
    </row>
    <row r="917" spans="1:16">
      <c r="A917" s="32"/>
      <c r="B917" s="32"/>
      <c r="C917" s="32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9"/>
      <c r="O917" s="32"/>
      <c r="P917" s="40"/>
    </row>
    <row r="918" spans="1:16">
      <c r="A918" s="32"/>
      <c r="B918" s="32"/>
      <c r="C918" s="32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9"/>
      <c r="O918" s="32"/>
      <c r="P918" s="40"/>
    </row>
    <row r="919" spans="1:16">
      <c r="A919" s="32"/>
      <c r="B919" s="32"/>
      <c r="C919" s="32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9"/>
      <c r="O919" s="32"/>
      <c r="P919" s="40"/>
    </row>
    <row r="920" spans="1:16">
      <c r="A920" s="32"/>
      <c r="B920" s="32"/>
      <c r="C920" s="32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9"/>
      <c r="O920" s="32"/>
      <c r="P920" s="40"/>
    </row>
    <row r="921" spans="1:16">
      <c r="A921" s="32"/>
      <c r="B921" s="32"/>
      <c r="C921" s="32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9"/>
      <c r="O921" s="32"/>
      <c r="P921" s="40"/>
    </row>
    <row r="922" spans="1:16">
      <c r="A922" s="32"/>
      <c r="B922" s="32"/>
      <c r="C922" s="32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9"/>
      <c r="O922" s="32"/>
      <c r="P922" s="40"/>
    </row>
    <row r="923" spans="1:16">
      <c r="A923" s="32"/>
      <c r="B923" s="32"/>
      <c r="C923" s="32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9"/>
      <c r="O923" s="32"/>
      <c r="P923" s="40"/>
    </row>
    <row r="924" spans="1:16">
      <c r="A924" s="32"/>
      <c r="B924" s="32"/>
      <c r="C924" s="32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9"/>
      <c r="O924" s="32"/>
      <c r="P924" s="40"/>
    </row>
    <row r="925" spans="1:16">
      <c r="A925" s="32"/>
      <c r="B925" s="32"/>
      <c r="C925" s="32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9"/>
      <c r="O925" s="32"/>
      <c r="P925" s="40"/>
    </row>
    <row r="926" spans="1:16">
      <c r="A926" s="32"/>
      <c r="B926" s="32"/>
      <c r="C926" s="32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9"/>
      <c r="O926" s="32"/>
      <c r="P926" s="40"/>
    </row>
    <row r="927" spans="1:16">
      <c r="A927" s="32"/>
      <c r="B927" s="32"/>
      <c r="C927" s="32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9"/>
      <c r="O927" s="32"/>
      <c r="P927" s="40"/>
    </row>
    <row r="928" spans="1:16">
      <c r="A928" s="32"/>
      <c r="B928" s="32"/>
      <c r="C928" s="32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9"/>
      <c r="O928" s="32"/>
      <c r="P928" s="40"/>
    </row>
    <row r="929" spans="1:16">
      <c r="A929" s="32"/>
      <c r="B929" s="32"/>
      <c r="C929" s="32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9"/>
      <c r="O929" s="32"/>
      <c r="P929" s="40"/>
    </row>
    <row r="930" spans="1:16">
      <c r="A930" s="32"/>
      <c r="B930" s="32"/>
      <c r="C930" s="32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9"/>
      <c r="O930" s="32"/>
      <c r="P930" s="40"/>
    </row>
    <row r="931" spans="1:16">
      <c r="A931" s="32"/>
      <c r="B931" s="32"/>
      <c r="C931" s="32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9"/>
      <c r="O931" s="32"/>
      <c r="P931" s="40"/>
    </row>
    <row r="932" spans="1:16">
      <c r="A932" s="32"/>
      <c r="B932" s="32"/>
      <c r="C932" s="32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9"/>
      <c r="O932" s="32"/>
      <c r="P932" s="40"/>
    </row>
    <row r="933" spans="1:16">
      <c r="A933" s="32"/>
      <c r="B933" s="32"/>
      <c r="C933" s="32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9"/>
      <c r="O933" s="32"/>
      <c r="P933" s="40"/>
    </row>
    <row r="934" spans="1:16">
      <c r="A934" s="32"/>
      <c r="B934" s="32"/>
      <c r="C934" s="32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9"/>
      <c r="O934" s="32"/>
      <c r="P934" s="40"/>
    </row>
    <row r="935" spans="1:16">
      <c r="A935" s="32"/>
      <c r="B935" s="32"/>
      <c r="C935" s="32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9"/>
      <c r="O935" s="32"/>
      <c r="P935" s="40"/>
    </row>
    <row r="936" spans="1:16">
      <c r="A936" s="32"/>
      <c r="B936" s="32"/>
      <c r="C936" s="32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9"/>
      <c r="O936" s="32"/>
      <c r="P936" s="40"/>
    </row>
    <row r="937" spans="1:16">
      <c r="A937" s="32"/>
      <c r="B937" s="32"/>
      <c r="C937" s="32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9"/>
      <c r="O937" s="32"/>
      <c r="P937" s="40"/>
    </row>
    <row r="938" spans="1:16">
      <c r="A938" s="32"/>
      <c r="B938" s="32"/>
      <c r="C938" s="32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9"/>
      <c r="O938" s="32"/>
      <c r="P938" s="40"/>
    </row>
    <row r="939" spans="1:16">
      <c r="A939" s="32"/>
      <c r="B939" s="32"/>
      <c r="C939" s="32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9"/>
      <c r="O939" s="32"/>
      <c r="P939" s="40"/>
    </row>
    <row r="940" spans="1:16">
      <c r="A940" s="32"/>
      <c r="B940" s="32"/>
      <c r="C940" s="32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9"/>
      <c r="O940" s="32"/>
      <c r="P940" s="40"/>
    </row>
    <row r="941" spans="1:16">
      <c r="A941" s="32"/>
      <c r="B941" s="32"/>
      <c r="C941" s="32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9"/>
      <c r="O941" s="32"/>
      <c r="P941" s="40"/>
    </row>
    <row r="942" spans="1:16">
      <c r="A942" s="32"/>
      <c r="B942" s="32"/>
      <c r="C942" s="32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9"/>
      <c r="O942" s="32"/>
      <c r="P942" s="40"/>
    </row>
    <row r="943" spans="1:16">
      <c r="A943" s="32"/>
      <c r="B943" s="32"/>
      <c r="C943" s="32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9"/>
      <c r="O943" s="32"/>
      <c r="P943" s="40"/>
    </row>
    <row r="944" spans="1:16">
      <c r="A944" s="32"/>
      <c r="B944" s="32"/>
      <c r="C944" s="32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9"/>
      <c r="O944" s="32"/>
      <c r="P944" s="40"/>
    </row>
    <row r="945" spans="1:16">
      <c r="A945" s="32"/>
      <c r="B945" s="32"/>
      <c r="C945" s="32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9"/>
      <c r="O945" s="32"/>
      <c r="P945" s="40"/>
    </row>
    <row r="946" spans="1:16">
      <c r="A946" s="32"/>
      <c r="B946" s="32"/>
      <c r="C946" s="32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9"/>
      <c r="O946" s="32"/>
      <c r="P946" s="40"/>
    </row>
    <row r="947" spans="1:16">
      <c r="A947" s="32"/>
      <c r="B947" s="32"/>
      <c r="C947" s="32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9"/>
      <c r="O947" s="32"/>
      <c r="P947" s="40"/>
    </row>
    <row r="948" spans="1:16">
      <c r="A948" s="32"/>
      <c r="B948" s="32"/>
      <c r="C948" s="32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9"/>
      <c r="O948" s="32"/>
      <c r="P948" s="40"/>
    </row>
    <row r="949" spans="1:16">
      <c r="A949" s="32"/>
      <c r="B949" s="32"/>
      <c r="C949" s="32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9"/>
      <c r="O949" s="32"/>
      <c r="P949" s="40"/>
    </row>
    <row r="950" spans="1:16">
      <c r="A950" s="32"/>
      <c r="B950" s="32"/>
      <c r="C950" s="32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9"/>
      <c r="O950" s="32"/>
      <c r="P950" s="40"/>
    </row>
    <row r="951" spans="1:16">
      <c r="A951" s="32"/>
      <c r="B951" s="32"/>
      <c r="C951" s="32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9"/>
      <c r="O951" s="32"/>
      <c r="P951" s="40"/>
    </row>
    <row r="952" spans="1:16">
      <c r="A952" s="32"/>
      <c r="B952" s="32"/>
      <c r="C952" s="32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9"/>
      <c r="O952" s="32"/>
      <c r="P952" s="40"/>
    </row>
    <row r="953" spans="1:16">
      <c r="A953" s="32"/>
      <c r="B953" s="32"/>
      <c r="C953" s="32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9"/>
      <c r="O953" s="32"/>
      <c r="P953" s="40"/>
    </row>
    <row r="954" spans="1:16">
      <c r="A954" s="32"/>
      <c r="B954" s="32"/>
      <c r="C954" s="32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9"/>
      <c r="O954" s="32"/>
      <c r="P954" s="40"/>
    </row>
    <row r="955" spans="1:16">
      <c r="A955" s="32"/>
      <c r="B955" s="32"/>
      <c r="C955" s="32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9"/>
      <c r="O955" s="32"/>
      <c r="P955" s="40"/>
    </row>
    <row r="956" spans="1:16">
      <c r="A956" s="32"/>
      <c r="B956" s="32"/>
      <c r="C956" s="32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9"/>
      <c r="O956" s="32"/>
      <c r="P956" s="40"/>
    </row>
    <row r="957" spans="1:16">
      <c r="A957" s="32"/>
      <c r="B957" s="32"/>
      <c r="C957" s="32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9"/>
      <c r="O957" s="32"/>
      <c r="P957" s="40"/>
    </row>
    <row r="958" spans="1:16">
      <c r="A958" s="32"/>
      <c r="B958" s="32"/>
      <c r="C958" s="32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9"/>
      <c r="O958" s="32"/>
      <c r="P958" s="40"/>
    </row>
    <row r="959" spans="1:16">
      <c r="A959" s="32"/>
      <c r="B959" s="32"/>
      <c r="C959" s="32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9"/>
      <c r="O959" s="32"/>
      <c r="P959" s="40"/>
    </row>
    <row r="960" spans="1:16">
      <c r="A960" s="32"/>
      <c r="B960" s="32"/>
      <c r="C960" s="32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9"/>
      <c r="O960" s="32"/>
      <c r="P960" s="40"/>
    </row>
    <row r="961" spans="1:16">
      <c r="A961" s="32"/>
      <c r="B961" s="32"/>
      <c r="C961" s="32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9"/>
      <c r="O961" s="32"/>
      <c r="P961" s="40"/>
    </row>
    <row r="962" spans="1:16">
      <c r="A962" s="32"/>
      <c r="B962" s="32"/>
      <c r="C962" s="32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9"/>
      <c r="O962" s="32"/>
      <c r="P962" s="40"/>
    </row>
    <row r="963" spans="1:16">
      <c r="A963" s="32"/>
      <c r="B963" s="32"/>
      <c r="C963" s="32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9"/>
      <c r="O963" s="32"/>
      <c r="P963" s="40"/>
    </row>
    <row r="964" spans="1:16">
      <c r="A964" s="32"/>
      <c r="B964" s="32"/>
      <c r="C964" s="32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9"/>
      <c r="O964" s="32"/>
      <c r="P964" s="40"/>
    </row>
    <row r="965" spans="1:16">
      <c r="A965" s="32"/>
      <c r="B965" s="32"/>
      <c r="C965" s="32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9"/>
      <c r="O965" s="32"/>
      <c r="P965" s="40"/>
    </row>
    <row r="966" spans="1:16">
      <c r="A966" s="32"/>
      <c r="B966" s="32"/>
      <c r="C966" s="32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9"/>
      <c r="O966" s="32"/>
      <c r="P966" s="40"/>
    </row>
    <row r="967" spans="1:16">
      <c r="A967" s="32"/>
      <c r="B967" s="32"/>
      <c r="C967" s="32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9"/>
      <c r="O967" s="32"/>
      <c r="P967" s="40"/>
    </row>
    <row r="968" spans="1:16">
      <c r="A968" s="32"/>
      <c r="B968" s="32"/>
      <c r="C968" s="32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9"/>
      <c r="O968" s="32"/>
      <c r="P968" s="40"/>
    </row>
    <row r="969" spans="1:16">
      <c r="A969" s="32"/>
      <c r="B969" s="32"/>
      <c r="C969" s="32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9"/>
      <c r="O969" s="32"/>
      <c r="P969" s="40"/>
    </row>
    <row r="970" spans="1:16">
      <c r="A970" s="32"/>
      <c r="B970" s="32"/>
      <c r="C970" s="32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9"/>
      <c r="O970" s="32"/>
      <c r="P970" s="40"/>
    </row>
    <row r="971" spans="1:16">
      <c r="A971" s="32"/>
      <c r="B971" s="32"/>
      <c r="C971" s="32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9"/>
      <c r="O971" s="32"/>
      <c r="P971" s="40"/>
    </row>
    <row r="972" spans="1:16">
      <c r="A972" s="32"/>
      <c r="B972" s="32"/>
      <c r="C972" s="32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9"/>
      <c r="O972" s="32"/>
      <c r="P972" s="40"/>
    </row>
    <row r="973" spans="1:16">
      <c r="A973" s="32"/>
      <c r="B973" s="32"/>
      <c r="C973" s="32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9"/>
      <c r="O973" s="32"/>
      <c r="P973" s="40"/>
    </row>
    <row r="974" spans="1:16">
      <c r="A974" s="32"/>
      <c r="B974" s="32"/>
      <c r="C974" s="32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9"/>
      <c r="O974" s="32"/>
      <c r="P974" s="40"/>
    </row>
    <row r="975" spans="1:16">
      <c r="A975" s="32"/>
      <c r="B975" s="32"/>
      <c r="C975" s="32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9"/>
      <c r="O975" s="32"/>
      <c r="P975" s="40"/>
    </row>
    <row r="976" spans="1:16">
      <c r="A976" s="32"/>
      <c r="B976" s="32"/>
      <c r="C976" s="32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9"/>
      <c r="O976" s="32"/>
      <c r="P976" s="40"/>
    </row>
    <row r="977" spans="1:16">
      <c r="A977" s="32"/>
      <c r="B977" s="32"/>
      <c r="C977" s="32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9"/>
      <c r="O977" s="32"/>
      <c r="P977" s="40"/>
    </row>
    <row r="978" spans="1:16">
      <c r="A978" s="32"/>
      <c r="B978" s="32"/>
      <c r="C978" s="32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9"/>
      <c r="O978" s="32"/>
      <c r="P978" s="40"/>
    </row>
    <row r="979" spans="1:16">
      <c r="A979" s="32"/>
      <c r="B979" s="32"/>
      <c r="C979" s="32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9"/>
      <c r="O979" s="32"/>
      <c r="P979" s="40"/>
    </row>
    <row r="980" spans="1:16">
      <c r="A980" s="32"/>
      <c r="B980" s="32"/>
      <c r="C980" s="32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9"/>
      <c r="O980" s="32"/>
      <c r="P980" s="40"/>
    </row>
    <row r="981" spans="1:16">
      <c r="A981" s="32"/>
      <c r="B981" s="32"/>
      <c r="C981" s="32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9"/>
      <c r="O981" s="32"/>
      <c r="P981" s="40"/>
    </row>
    <row r="982" spans="1:16">
      <c r="A982" s="32"/>
      <c r="B982" s="32"/>
      <c r="C982" s="32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9"/>
      <c r="O982" s="32"/>
      <c r="P982" s="40"/>
    </row>
    <row r="983" spans="1:16">
      <c r="A983" s="32"/>
      <c r="B983" s="32"/>
      <c r="C983" s="32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9"/>
      <c r="O983" s="32"/>
      <c r="P983" s="40"/>
    </row>
    <row r="984" spans="1:16">
      <c r="A984" s="32"/>
      <c r="B984" s="32"/>
      <c r="C984" s="32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9"/>
      <c r="O984" s="32"/>
      <c r="P984" s="40"/>
    </row>
    <row r="985" spans="1:16">
      <c r="A985" s="32"/>
      <c r="B985" s="32"/>
      <c r="C985" s="32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9"/>
      <c r="O985" s="32"/>
      <c r="P985" s="40"/>
    </row>
    <row r="986" spans="1:16">
      <c r="A986" s="32"/>
      <c r="B986" s="32"/>
      <c r="C986" s="32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9"/>
      <c r="O986" s="32"/>
      <c r="P986" s="40"/>
    </row>
    <row r="987" spans="1:16">
      <c r="A987" s="32"/>
      <c r="B987" s="32"/>
      <c r="C987" s="32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9"/>
      <c r="O987" s="32"/>
      <c r="P987" s="40"/>
    </row>
    <row r="988" spans="1:16">
      <c r="A988" s="32"/>
      <c r="B988" s="32"/>
      <c r="C988" s="32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9"/>
      <c r="O988" s="32"/>
      <c r="P988" s="40"/>
    </row>
    <row r="989" spans="1:16">
      <c r="A989" s="32"/>
      <c r="B989" s="32"/>
      <c r="C989" s="32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9"/>
      <c r="O989" s="32"/>
      <c r="P989" s="40"/>
    </row>
    <row r="990" spans="1:16">
      <c r="A990" s="32"/>
      <c r="B990" s="32"/>
      <c r="C990" s="32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9"/>
      <c r="O990" s="32"/>
      <c r="P990" s="40"/>
    </row>
    <row r="991" spans="1:16">
      <c r="A991" s="32"/>
      <c r="B991" s="32"/>
      <c r="C991" s="32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9"/>
      <c r="O991" s="32"/>
      <c r="P991" s="40"/>
    </row>
    <row r="992" spans="1:16">
      <c r="A992" s="32"/>
      <c r="B992" s="32"/>
      <c r="C992" s="32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9"/>
      <c r="O992" s="32"/>
      <c r="P992" s="40"/>
    </row>
    <row r="993" spans="1:16">
      <c r="A993" s="32"/>
      <c r="B993" s="32"/>
      <c r="C993" s="32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9"/>
      <c r="O993" s="32"/>
      <c r="P993" s="40"/>
    </row>
    <row r="994" spans="1:16">
      <c r="A994" s="32"/>
      <c r="B994" s="32"/>
      <c r="C994" s="32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9"/>
      <c r="O994" s="32"/>
      <c r="P994" s="40"/>
    </row>
    <row r="995" spans="1:16">
      <c r="A995" s="32"/>
      <c r="B995" s="32"/>
      <c r="C995" s="32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9"/>
      <c r="O995" s="32"/>
      <c r="P995" s="40"/>
    </row>
    <row r="996" spans="1:16">
      <c r="A996" s="32"/>
      <c r="B996" s="32"/>
      <c r="C996" s="32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9"/>
      <c r="O996" s="32"/>
      <c r="P996" s="40"/>
    </row>
    <row r="997" spans="1:16">
      <c r="A997" s="32"/>
      <c r="B997" s="32"/>
      <c r="C997" s="32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9"/>
      <c r="O997" s="32"/>
      <c r="P997" s="40"/>
    </row>
    <row r="998" spans="1:16">
      <c r="A998" s="32"/>
      <c r="B998" s="32"/>
      <c r="C998" s="32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9"/>
      <c r="O998" s="32"/>
      <c r="P998" s="40"/>
    </row>
    <row r="999" spans="1:16">
      <c r="A999" s="32"/>
      <c r="B999" s="32"/>
      <c r="C999" s="32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9"/>
      <c r="O999" s="32"/>
      <c r="P999" s="40"/>
    </row>
    <row r="1000" spans="1:16">
      <c r="A1000" s="32"/>
      <c r="B1000" s="32"/>
      <c r="C1000" s="32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9"/>
      <c r="O1000" s="32"/>
      <c r="P1000" s="40"/>
    </row>
    <row r="1001" spans="1:16">
      <c r="A1001" s="32"/>
      <c r="B1001" s="32"/>
      <c r="C1001" s="32"/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39"/>
      <c r="O1001" s="32"/>
      <c r="P1001" s="40"/>
    </row>
    <row r="1002" spans="1:16">
      <c r="A1002" s="32"/>
      <c r="B1002" s="32"/>
      <c r="C1002" s="32"/>
      <c r="D1002" s="31"/>
      <c r="E1002" s="31"/>
      <c r="F1002" s="31"/>
      <c r="G1002" s="31"/>
      <c r="H1002" s="31"/>
      <c r="I1002" s="31"/>
      <c r="J1002" s="31"/>
      <c r="K1002" s="31"/>
      <c r="L1002" s="31"/>
      <c r="M1002" s="31"/>
      <c r="N1002" s="39"/>
      <c r="O1002" s="32"/>
      <c r="P1002" s="40"/>
    </row>
    <row r="1003" spans="1:16">
      <c r="A1003" s="32"/>
      <c r="B1003" s="32"/>
      <c r="C1003" s="32"/>
      <c r="D1003" s="31"/>
      <c r="E1003" s="31"/>
      <c r="F1003" s="31"/>
      <c r="G1003" s="31"/>
      <c r="H1003" s="31"/>
      <c r="I1003" s="31"/>
      <c r="J1003" s="31"/>
      <c r="K1003" s="31"/>
      <c r="L1003" s="31"/>
      <c r="M1003" s="31"/>
      <c r="N1003" s="39"/>
      <c r="O1003" s="32"/>
      <c r="P1003" s="40"/>
    </row>
    <row r="1004" spans="1:16">
      <c r="A1004" s="32"/>
      <c r="B1004" s="32"/>
      <c r="C1004" s="32"/>
      <c r="D1004" s="31"/>
      <c r="E1004" s="31"/>
      <c r="F1004" s="31"/>
      <c r="G1004" s="31"/>
      <c r="H1004" s="31"/>
      <c r="I1004" s="31"/>
      <c r="J1004" s="31"/>
      <c r="K1004" s="31"/>
      <c r="L1004" s="31"/>
      <c r="M1004" s="31"/>
      <c r="N1004" s="39"/>
      <c r="O1004" s="32"/>
      <c r="P1004" s="40"/>
    </row>
    <row r="1005" spans="1:16">
      <c r="A1005" s="32"/>
      <c r="B1005" s="32"/>
      <c r="C1005" s="32"/>
      <c r="D1005" s="31"/>
      <c r="E1005" s="31"/>
      <c r="F1005" s="31"/>
      <c r="G1005" s="31"/>
      <c r="H1005" s="31"/>
      <c r="I1005" s="31"/>
      <c r="J1005" s="31"/>
      <c r="K1005" s="31"/>
      <c r="L1005" s="31"/>
      <c r="M1005" s="31"/>
      <c r="N1005" s="39"/>
      <c r="O1005" s="32"/>
      <c r="P1005" s="40"/>
    </row>
    <row r="1006" spans="1:16">
      <c r="A1006" s="32"/>
      <c r="B1006" s="32"/>
      <c r="C1006" s="32"/>
      <c r="D1006" s="31"/>
      <c r="E1006" s="31"/>
      <c r="F1006" s="31"/>
      <c r="G1006" s="31"/>
      <c r="H1006" s="31"/>
      <c r="I1006" s="31"/>
      <c r="J1006" s="31"/>
      <c r="K1006" s="31"/>
      <c r="L1006" s="31"/>
      <c r="M1006" s="31"/>
      <c r="N1006" s="39"/>
      <c r="O1006" s="32"/>
      <c r="P1006" s="40"/>
    </row>
    <row r="1007" spans="1:16">
      <c r="A1007" s="32"/>
      <c r="B1007" s="32"/>
      <c r="C1007" s="32"/>
      <c r="D1007" s="31"/>
      <c r="E1007" s="31"/>
      <c r="F1007" s="31"/>
      <c r="G1007" s="31"/>
      <c r="H1007" s="31"/>
      <c r="I1007" s="31"/>
      <c r="J1007" s="31"/>
      <c r="K1007" s="31"/>
      <c r="L1007" s="31"/>
      <c r="M1007" s="31"/>
      <c r="N1007" s="39"/>
      <c r="O1007" s="32"/>
      <c r="P1007" s="40"/>
    </row>
    <row r="1008" spans="1:16">
      <c r="A1008" s="32"/>
      <c r="B1008" s="32"/>
      <c r="C1008" s="32"/>
      <c r="D1008" s="31"/>
      <c r="E1008" s="31"/>
      <c r="F1008" s="31"/>
      <c r="G1008" s="31"/>
      <c r="H1008" s="31"/>
      <c r="I1008" s="31"/>
      <c r="J1008" s="31"/>
      <c r="K1008" s="31"/>
      <c r="L1008" s="31"/>
      <c r="M1008" s="31"/>
      <c r="N1008" s="39"/>
      <c r="O1008" s="32"/>
      <c r="P1008" s="40"/>
    </row>
    <row r="1009" spans="1:16">
      <c r="A1009" s="32"/>
      <c r="B1009" s="32"/>
      <c r="C1009" s="32"/>
      <c r="D1009" s="31"/>
      <c r="E1009" s="31"/>
      <c r="F1009" s="31"/>
      <c r="G1009" s="31"/>
      <c r="H1009" s="31"/>
      <c r="I1009" s="31"/>
      <c r="J1009" s="31"/>
      <c r="K1009" s="31"/>
      <c r="L1009" s="31"/>
      <c r="M1009" s="31"/>
      <c r="N1009" s="39"/>
      <c r="O1009" s="32"/>
      <c r="P1009" s="40"/>
    </row>
    <row r="1010" spans="1:16">
      <c r="A1010" s="32"/>
      <c r="B1010" s="32"/>
      <c r="C1010" s="32"/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  <c r="N1010" s="39"/>
      <c r="O1010" s="32"/>
      <c r="P1010" s="40"/>
    </row>
    <row r="1011" spans="1:16">
      <c r="A1011" s="32"/>
      <c r="B1011" s="32"/>
      <c r="C1011" s="32"/>
      <c r="D1011" s="31"/>
      <c r="E1011" s="31"/>
      <c r="F1011" s="31"/>
      <c r="G1011" s="31"/>
      <c r="H1011" s="31"/>
      <c r="I1011" s="31"/>
      <c r="J1011" s="31"/>
      <c r="K1011" s="31"/>
      <c r="L1011" s="31"/>
      <c r="M1011" s="31"/>
      <c r="N1011" s="39"/>
      <c r="O1011" s="32"/>
      <c r="P1011" s="40"/>
    </row>
    <row r="1012" spans="1:16">
      <c r="A1012" s="32"/>
      <c r="B1012" s="32"/>
      <c r="C1012" s="32"/>
      <c r="D1012" s="31"/>
      <c r="E1012" s="31"/>
      <c r="F1012" s="31"/>
      <c r="G1012" s="31"/>
      <c r="H1012" s="31"/>
      <c r="I1012" s="31"/>
      <c r="J1012" s="31"/>
      <c r="K1012" s="31"/>
      <c r="L1012" s="31"/>
      <c r="M1012" s="31"/>
      <c r="N1012" s="39"/>
      <c r="O1012" s="32"/>
      <c r="P1012" s="40"/>
    </row>
    <row r="1013" spans="1:16">
      <c r="A1013" s="32"/>
      <c r="B1013" s="32"/>
      <c r="C1013" s="32"/>
      <c r="D1013" s="31"/>
      <c r="E1013" s="31"/>
      <c r="F1013" s="31"/>
      <c r="G1013" s="31"/>
      <c r="H1013" s="31"/>
      <c r="I1013" s="31"/>
      <c r="J1013" s="31"/>
      <c r="K1013" s="31"/>
      <c r="L1013" s="31"/>
      <c r="M1013" s="31"/>
      <c r="N1013" s="39"/>
      <c r="O1013" s="32"/>
      <c r="P1013" s="40"/>
    </row>
    <row r="1014" spans="1:16">
      <c r="A1014" s="32"/>
      <c r="B1014" s="32"/>
      <c r="C1014" s="32"/>
      <c r="D1014" s="31"/>
      <c r="E1014" s="31"/>
      <c r="F1014" s="31"/>
      <c r="G1014" s="31"/>
      <c r="H1014" s="31"/>
      <c r="I1014" s="31"/>
      <c r="J1014" s="31"/>
      <c r="K1014" s="31"/>
      <c r="L1014" s="31"/>
      <c r="M1014" s="31"/>
      <c r="N1014" s="39"/>
      <c r="O1014" s="32"/>
      <c r="P1014" s="40"/>
    </row>
    <row r="1015" spans="1:16">
      <c r="A1015" s="32"/>
      <c r="B1015" s="32"/>
      <c r="C1015" s="32"/>
      <c r="D1015" s="31"/>
      <c r="E1015" s="31"/>
      <c r="F1015" s="31"/>
      <c r="G1015" s="31"/>
      <c r="H1015" s="31"/>
      <c r="I1015" s="31"/>
      <c r="J1015" s="31"/>
      <c r="K1015" s="31"/>
      <c r="L1015" s="31"/>
      <c r="M1015" s="31"/>
      <c r="N1015" s="39"/>
      <c r="O1015" s="32"/>
      <c r="P1015" s="40"/>
    </row>
    <row r="1016" spans="1:16">
      <c r="A1016" s="32"/>
      <c r="B1016" s="32"/>
      <c r="C1016" s="32"/>
      <c r="D1016" s="31"/>
      <c r="E1016" s="31"/>
      <c r="F1016" s="31"/>
      <c r="G1016" s="31"/>
      <c r="H1016" s="31"/>
      <c r="I1016" s="31"/>
      <c r="J1016" s="31"/>
      <c r="K1016" s="31"/>
      <c r="L1016" s="31"/>
      <c r="M1016" s="31"/>
      <c r="N1016" s="39"/>
      <c r="O1016" s="32"/>
      <c r="P1016" s="40"/>
    </row>
    <row r="1017" spans="1:16">
      <c r="A1017" s="32"/>
      <c r="B1017" s="32"/>
      <c r="C1017" s="32"/>
      <c r="D1017" s="31"/>
      <c r="E1017" s="31"/>
      <c r="F1017" s="31"/>
      <c r="G1017" s="31"/>
      <c r="H1017" s="31"/>
      <c r="I1017" s="31"/>
      <c r="J1017" s="31"/>
      <c r="K1017" s="31"/>
      <c r="L1017" s="31"/>
      <c r="M1017" s="31"/>
      <c r="N1017" s="39"/>
      <c r="O1017" s="32"/>
      <c r="P1017" s="40"/>
    </row>
    <row r="1018" spans="1:16">
      <c r="A1018" s="32"/>
      <c r="B1018" s="32"/>
      <c r="C1018" s="32"/>
      <c r="D1018" s="31"/>
      <c r="E1018" s="31"/>
      <c r="F1018" s="31"/>
      <c r="G1018" s="31"/>
      <c r="H1018" s="31"/>
      <c r="I1018" s="31"/>
      <c r="J1018" s="31"/>
      <c r="K1018" s="31"/>
      <c r="L1018" s="31"/>
      <c r="M1018" s="31"/>
      <c r="N1018" s="39"/>
      <c r="O1018" s="32"/>
      <c r="P1018" s="40"/>
    </row>
    <row r="1019" spans="1:16">
      <c r="A1019" s="32"/>
      <c r="B1019" s="32"/>
      <c r="C1019" s="32"/>
      <c r="D1019" s="31"/>
      <c r="E1019" s="31"/>
      <c r="F1019" s="31"/>
      <c r="G1019" s="31"/>
      <c r="H1019" s="31"/>
      <c r="I1019" s="31"/>
      <c r="J1019" s="31"/>
      <c r="K1019" s="31"/>
      <c r="L1019" s="31"/>
      <c r="M1019" s="31"/>
      <c r="N1019" s="39"/>
      <c r="O1019" s="32"/>
      <c r="P1019" s="40"/>
    </row>
    <row r="1020" spans="1:16">
      <c r="A1020" s="32"/>
      <c r="B1020" s="32"/>
      <c r="C1020" s="32"/>
      <c r="D1020" s="31"/>
      <c r="E1020" s="31"/>
      <c r="F1020" s="31"/>
      <c r="G1020" s="31"/>
      <c r="H1020" s="31"/>
      <c r="I1020" s="31"/>
      <c r="J1020" s="31"/>
      <c r="K1020" s="31"/>
      <c r="L1020" s="31"/>
      <c r="M1020" s="31"/>
      <c r="N1020" s="39"/>
      <c r="O1020" s="32"/>
      <c r="P1020" s="40"/>
    </row>
    <row r="1021" spans="1:16">
      <c r="A1021" s="32"/>
      <c r="B1021" s="32"/>
      <c r="C1021" s="32"/>
      <c r="D1021" s="31"/>
      <c r="E1021" s="31"/>
      <c r="F1021" s="31"/>
      <c r="G1021" s="31"/>
      <c r="H1021" s="31"/>
      <c r="I1021" s="31"/>
      <c r="J1021" s="31"/>
      <c r="K1021" s="31"/>
      <c r="L1021" s="31"/>
      <c r="M1021" s="31"/>
      <c r="N1021" s="39"/>
      <c r="O1021" s="32"/>
      <c r="P1021" s="40"/>
    </row>
    <row r="1022" spans="1:16">
      <c r="A1022" s="32"/>
      <c r="B1022" s="32"/>
      <c r="C1022" s="32"/>
      <c r="D1022" s="31"/>
      <c r="E1022" s="31"/>
      <c r="F1022" s="31"/>
      <c r="G1022" s="31"/>
      <c r="H1022" s="31"/>
      <c r="I1022" s="31"/>
      <c r="J1022" s="31"/>
      <c r="K1022" s="31"/>
      <c r="L1022" s="31"/>
      <c r="M1022" s="31"/>
      <c r="N1022" s="39"/>
      <c r="O1022" s="32"/>
      <c r="P1022" s="40"/>
    </row>
    <row r="1023" spans="1:16">
      <c r="A1023" s="32"/>
      <c r="B1023" s="32"/>
      <c r="C1023" s="32"/>
      <c r="D1023" s="31"/>
      <c r="E1023" s="31"/>
      <c r="F1023" s="31"/>
      <c r="G1023" s="31"/>
      <c r="H1023" s="31"/>
      <c r="I1023" s="31"/>
      <c r="J1023" s="31"/>
      <c r="K1023" s="31"/>
      <c r="L1023" s="31"/>
      <c r="M1023" s="31"/>
      <c r="N1023" s="39"/>
      <c r="O1023" s="32"/>
      <c r="P1023" s="40"/>
    </row>
    <row r="1024" spans="1:16">
      <c r="A1024" s="32"/>
      <c r="B1024" s="32"/>
      <c r="C1024" s="32"/>
      <c r="D1024" s="31"/>
      <c r="E1024" s="31"/>
      <c r="F1024" s="31"/>
      <c r="G1024" s="31"/>
      <c r="H1024" s="31"/>
      <c r="I1024" s="31"/>
      <c r="J1024" s="31"/>
      <c r="K1024" s="31"/>
      <c r="L1024" s="31"/>
      <c r="M1024" s="31"/>
      <c r="N1024" s="39"/>
      <c r="O1024" s="32"/>
      <c r="P1024" s="40"/>
    </row>
    <row r="1025" spans="1:16">
      <c r="A1025" s="32"/>
      <c r="B1025" s="32"/>
      <c r="C1025" s="32"/>
      <c r="D1025" s="31"/>
      <c r="E1025" s="31"/>
      <c r="F1025" s="31"/>
      <c r="G1025" s="31"/>
      <c r="H1025" s="31"/>
      <c r="I1025" s="31"/>
      <c r="J1025" s="31"/>
      <c r="K1025" s="31"/>
      <c r="L1025" s="31"/>
      <c r="M1025" s="31"/>
      <c r="N1025" s="39"/>
      <c r="O1025" s="32"/>
      <c r="P1025" s="40"/>
    </row>
    <row r="1026" spans="1:16">
      <c r="A1026" s="32"/>
      <c r="B1026" s="32"/>
      <c r="C1026" s="32"/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N1026" s="39"/>
      <c r="O1026" s="32"/>
      <c r="P1026" s="40"/>
    </row>
    <row r="1027" spans="1:16">
      <c r="A1027" s="32"/>
      <c r="B1027" s="32"/>
      <c r="C1027" s="32"/>
      <c r="D1027" s="31"/>
      <c r="E1027" s="31"/>
      <c r="F1027" s="31"/>
      <c r="G1027" s="31"/>
      <c r="H1027" s="31"/>
      <c r="I1027" s="31"/>
      <c r="J1027" s="31"/>
      <c r="K1027" s="31"/>
      <c r="L1027" s="31"/>
      <c r="M1027" s="31"/>
      <c r="N1027" s="39"/>
      <c r="O1027" s="32"/>
      <c r="P1027" s="40"/>
    </row>
    <row r="1028" spans="1:16">
      <c r="A1028" s="32"/>
      <c r="B1028" s="32"/>
      <c r="C1028" s="32"/>
      <c r="D1028" s="31"/>
      <c r="E1028" s="31"/>
      <c r="F1028" s="31"/>
      <c r="G1028" s="31"/>
      <c r="H1028" s="31"/>
      <c r="I1028" s="31"/>
      <c r="J1028" s="31"/>
      <c r="K1028" s="31"/>
      <c r="L1028" s="31"/>
      <c r="M1028" s="31"/>
      <c r="N1028" s="39"/>
      <c r="O1028" s="32"/>
      <c r="P1028" s="40"/>
    </row>
    <row r="1029" spans="1:16">
      <c r="A1029" s="32"/>
      <c r="B1029" s="32"/>
      <c r="C1029" s="32"/>
      <c r="D1029" s="31"/>
      <c r="E1029" s="31"/>
      <c r="F1029" s="31"/>
      <c r="G1029" s="31"/>
      <c r="H1029" s="31"/>
      <c r="I1029" s="31"/>
      <c r="J1029" s="31"/>
      <c r="K1029" s="31"/>
      <c r="L1029" s="31"/>
      <c r="M1029" s="31"/>
      <c r="N1029" s="39"/>
      <c r="O1029" s="32"/>
      <c r="P1029" s="40"/>
    </row>
    <row r="1030" spans="1:16">
      <c r="A1030" s="32"/>
      <c r="B1030" s="32"/>
      <c r="C1030" s="32"/>
      <c r="D1030" s="31"/>
      <c r="E1030" s="31"/>
      <c r="F1030" s="31"/>
      <c r="G1030" s="31"/>
      <c r="H1030" s="31"/>
      <c r="I1030" s="31"/>
      <c r="J1030" s="31"/>
      <c r="K1030" s="31"/>
      <c r="L1030" s="31"/>
      <c r="M1030" s="31"/>
      <c r="N1030" s="39"/>
      <c r="O1030" s="32"/>
      <c r="P1030" s="40"/>
    </row>
    <row r="1031" spans="1:16">
      <c r="A1031" s="32"/>
      <c r="B1031" s="32"/>
      <c r="C1031" s="32"/>
      <c r="D1031" s="31"/>
      <c r="E1031" s="31"/>
      <c r="F1031" s="31"/>
      <c r="G1031" s="31"/>
      <c r="H1031" s="31"/>
      <c r="I1031" s="31"/>
      <c r="J1031" s="31"/>
      <c r="K1031" s="31"/>
      <c r="L1031" s="31"/>
      <c r="M1031" s="31"/>
      <c r="N1031" s="39"/>
      <c r="O1031" s="32"/>
      <c r="P1031" s="40"/>
    </row>
    <row r="1032" spans="1:16">
      <c r="A1032" s="32"/>
      <c r="B1032" s="32"/>
      <c r="C1032" s="32"/>
      <c r="D1032" s="31"/>
      <c r="E1032" s="31"/>
      <c r="F1032" s="31"/>
      <c r="G1032" s="31"/>
      <c r="H1032" s="31"/>
      <c r="I1032" s="31"/>
      <c r="J1032" s="31"/>
      <c r="K1032" s="31"/>
      <c r="L1032" s="31"/>
      <c r="M1032" s="31"/>
      <c r="N1032" s="39"/>
      <c r="O1032" s="32"/>
      <c r="P1032" s="40"/>
    </row>
    <row r="1033" spans="1:16">
      <c r="A1033" s="32"/>
      <c r="B1033" s="32"/>
      <c r="C1033" s="32"/>
      <c r="D1033" s="31"/>
      <c r="E1033" s="31"/>
      <c r="F1033" s="31"/>
      <c r="G1033" s="31"/>
      <c r="H1033" s="31"/>
      <c r="I1033" s="31"/>
      <c r="J1033" s="31"/>
      <c r="K1033" s="31"/>
      <c r="L1033" s="31"/>
      <c r="M1033" s="31"/>
      <c r="N1033" s="39"/>
      <c r="O1033" s="32"/>
      <c r="P1033" s="40"/>
    </row>
    <row r="1034" spans="1:16">
      <c r="A1034" s="32"/>
      <c r="B1034" s="32"/>
      <c r="C1034" s="32"/>
      <c r="D1034" s="31"/>
      <c r="E1034" s="31"/>
      <c r="F1034" s="31"/>
      <c r="G1034" s="31"/>
      <c r="H1034" s="31"/>
      <c r="I1034" s="31"/>
      <c r="J1034" s="31"/>
      <c r="K1034" s="31"/>
      <c r="L1034" s="31"/>
      <c r="M1034" s="31"/>
      <c r="N1034" s="39"/>
      <c r="O1034" s="32"/>
      <c r="P1034" s="40"/>
    </row>
    <row r="1035" spans="1:16">
      <c r="A1035" s="32"/>
      <c r="B1035" s="32"/>
      <c r="C1035" s="32"/>
      <c r="D1035" s="31"/>
      <c r="E1035" s="31"/>
      <c r="F1035" s="31"/>
      <c r="G1035" s="31"/>
      <c r="H1035" s="31"/>
      <c r="I1035" s="31"/>
      <c r="J1035" s="31"/>
      <c r="K1035" s="31"/>
      <c r="L1035" s="31"/>
      <c r="M1035" s="31"/>
      <c r="N1035" s="39"/>
      <c r="O1035" s="32"/>
      <c r="P1035" s="40"/>
    </row>
    <row r="1036" spans="1:16">
      <c r="A1036" s="32"/>
      <c r="B1036" s="32"/>
      <c r="C1036" s="32"/>
      <c r="D1036" s="31"/>
      <c r="E1036" s="31"/>
      <c r="F1036" s="31"/>
      <c r="G1036" s="31"/>
      <c r="H1036" s="31"/>
      <c r="I1036" s="31"/>
      <c r="J1036" s="31"/>
      <c r="K1036" s="31"/>
      <c r="L1036" s="31"/>
      <c r="M1036" s="31"/>
      <c r="N1036" s="39"/>
      <c r="O1036" s="32"/>
      <c r="P1036" s="40"/>
    </row>
    <row r="1037" spans="1:16">
      <c r="A1037" s="32"/>
      <c r="B1037" s="32"/>
      <c r="C1037" s="32"/>
      <c r="D1037" s="31"/>
      <c r="E1037" s="31"/>
      <c r="F1037" s="31"/>
      <c r="G1037" s="31"/>
      <c r="H1037" s="31"/>
      <c r="I1037" s="31"/>
      <c r="J1037" s="31"/>
      <c r="K1037" s="31"/>
      <c r="L1037" s="31"/>
      <c r="M1037" s="31"/>
      <c r="N1037" s="39"/>
      <c r="O1037" s="32"/>
      <c r="P1037" s="40"/>
    </row>
    <row r="1038" spans="1:16">
      <c r="A1038" s="32"/>
      <c r="B1038" s="32"/>
      <c r="C1038" s="32"/>
      <c r="D1038" s="31"/>
      <c r="E1038" s="31"/>
      <c r="F1038" s="31"/>
      <c r="G1038" s="31"/>
      <c r="H1038" s="31"/>
      <c r="I1038" s="31"/>
      <c r="J1038" s="31"/>
      <c r="K1038" s="31"/>
      <c r="L1038" s="31"/>
      <c r="M1038" s="31"/>
      <c r="N1038" s="39"/>
      <c r="O1038" s="32"/>
      <c r="P1038" s="40"/>
    </row>
    <row r="1039" spans="1:16">
      <c r="A1039" s="32"/>
      <c r="B1039" s="32"/>
      <c r="C1039" s="32"/>
      <c r="D1039" s="31"/>
      <c r="E1039" s="31"/>
      <c r="F1039" s="31"/>
      <c r="G1039" s="31"/>
      <c r="H1039" s="31"/>
      <c r="I1039" s="31"/>
      <c r="J1039" s="31"/>
      <c r="K1039" s="31"/>
      <c r="L1039" s="31"/>
      <c r="M1039" s="31"/>
      <c r="N1039" s="39"/>
      <c r="O1039" s="32"/>
      <c r="P1039" s="40"/>
    </row>
    <row r="1040" spans="1:16">
      <c r="A1040" s="32"/>
      <c r="B1040" s="32"/>
      <c r="C1040" s="32"/>
      <c r="D1040" s="31"/>
      <c r="E1040" s="31"/>
      <c r="F1040" s="31"/>
      <c r="G1040" s="31"/>
      <c r="H1040" s="31"/>
      <c r="I1040" s="31"/>
      <c r="J1040" s="31"/>
      <c r="K1040" s="31"/>
      <c r="L1040" s="31"/>
      <c r="M1040" s="31"/>
      <c r="N1040" s="39"/>
      <c r="O1040" s="32"/>
      <c r="P1040" s="40"/>
    </row>
    <row r="1041" spans="1:16">
      <c r="A1041" s="32"/>
      <c r="B1041" s="32"/>
      <c r="C1041" s="32"/>
      <c r="D1041" s="31"/>
      <c r="E1041" s="31"/>
      <c r="F1041" s="31"/>
      <c r="G1041" s="31"/>
      <c r="H1041" s="31"/>
      <c r="I1041" s="31"/>
      <c r="J1041" s="31"/>
      <c r="K1041" s="31"/>
      <c r="L1041" s="31"/>
      <c r="M1041" s="31"/>
      <c r="N1041" s="39"/>
      <c r="O1041" s="32"/>
      <c r="P1041" s="40"/>
    </row>
    <row r="1042" spans="1:16">
      <c r="A1042" s="32"/>
      <c r="B1042" s="32"/>
      <c r="C1042" s="32"/>
      <c r="D1042" s="31"/>
      <c r="E1042" s="31"/>
      <c r="F1042" s="31"/>
      <c r="G1042" s="31"/>
      <c r="H1042" s="31"/>
      <c r="I1042" s="31"/>
      <c r="J1042" s="31"/>
      <c r="K1042" s="31"/>
      <c r="L1042" s="31"/>
      <c r="M1042" s="31"/>
      <c r="N1042" s="39"/>
      <c r="O1042" s="32"/>
      <c r="P1042" s="40"/>
    </row>
    <row r="1043" spans="1:16">
      <c r="A1043" s="32"/>
      <c r="B1043" s="32"/>
      <c r="C1043" s="32"/>
      <c r="D1043" s="31"/>
      <c r="E1043" s="31"/>
      <c r="F1043" s="31"/>
      <c r="G1043" s="31"/>
      <c r="H1043" s="31"/>
      <c r="I1043" s="31"/>
      <c r="J1043" s="31"/>
      <c r="K1043" s="31"/>
      <c r="L1043" s="31"/>
      <c r="M1043" s="31"/>
      <c r="N1043" s="39"/>
      <c r="O1043" s="32"/>
      <c r="P1043" s="40"/>
    </row>
    <row r="1044" spans="1:16">
      <c r="A1044" s="32"/>
      <c r="B1044" s="32"/>
      <c r="C1044" s="32"/>
      <c r="D1044" s="31"/>
      <c r="E1044" s="31"/>
      <c r="F1044" s="31"/>
      <c r="G1044" s="31"/>
      <c r="H1044" s="31"/>
      <c r="I1044" s="31"/>
      <c r="J1044" s="31"/>
      <c r="K1044" s="31"/>
      <c r="L1044" s="31"/>
      <c r="M1044" s="31"/>
      <c r="N1044" s="39"/>
      <c r="O1044" s="32"/>
      <c r="P1044" s="40"/>
    </row>
    <row r="1045" spans="1:16">
      <c r="A1045" s="32"/>
      <c r="B1045" s="32"/>
      <c r="C1045" s="32"/>
      <c r="D1045" s="31"/>
      <c r="E1045" s="31"/>
      <c r="F1045" s="31"/>
      <c r="G1045" s="31"/>
      <c r="H1045" s="31"/>
      <c r="I1045" s="31"/>
      <c r="J1045" s="31"/>
      <c r="K1045" s="31"/>
      <c r="L1045" s="31"/>
      <c r="M1045" s="31"/>
      <c r="N1045" s="39"/>
      <c r="O1045" s="32"/>
      <c r="P1045" s="40"/>
    </row>
    <row r="1046" spans="1:16">
      <c r="A1046" s="32"/>
      <c r="B1046" s="32"/>
      <c r="C1046" s="32"/>
      <c r="D1046" s="31"/>
      <c r="E1046" s="31"/>
      <c r="F1046" s="31"/>
      <c r="G1046" s="31"/>
      <c r="H1046" s="31"/>
      <c r="I1046" s="31"/>
      <c r="J1046" s="31"/>
      <c r="K1046" s="31"/>
      <c r="L1046" s="31"/>
      <c r="M1046" s="31"/>
      <c r="N1046" s="39"/>
      <c r="O1046" s="32"/>
      <c r="P1046" s="40"/>
    </row>
    <row r="1047" spans="1:16">
      <c r="A1047" s="32"/>
      <c r="B1047" s="32"/>
      <c r="C1047" s="32"/>
      <c r="D1047" s="31"/>
      <c r="E1047" s="31"/>
      <c r="F1047" s="31"/>
      <c r="G1047" s="31"/>
      <c r="H1047" s="31"/>
      <c r="I1047" s="31"/>
      <c r="J1047" s="31"/>
      <c r="K1047" s="31"/>
      <c r="L1047" s="31"/>
      <c r="M1047" s="31"/>
      <c r="N1047" s="39"/>
      <c r="O1047" s="32"/>
      <c r="P1047" s="40"/>
    </row>
    <row r="1048" spans="1:16">
      <c r="A1048" s="32"/>
      <c r="B1048" s="32"/>
      <c r="C1048" s="32"/>
      <c r="D1048" s="31"/>
      <c r="E1048" s="31"/>
      <c r="F1048" s="31"/>
      <c r="G1048" s="31"/>
      <c r="H1048" s="31"/>
      <c r="I1048" s="31"/>
      <c r="J1048" s="31"/>
      <c r="K1048" s="31"/>
      <c r="L1048" s="31"/>
      <c r="M1048" s="31"/>
      <c r="N1048" s="39"/>
      <c r="O1048" s="32"/>
      <c r="P1048" s="40"/>
    </row>
    <row r="1049" spans="1:16">
      <c r="A1049" s="32"/>
      <c r="B1049" s="32"/>
      <c r="C1049" s="32"/>
      <c r="D1049" s="31"/>
      <c r="E1049" s="31"/>
      <c r="F1049" s="31"/>
      <c r="G1049" s="31"/>
      <c r="H1049" s="31"/>
      <c r="I1049" s="31"/>
      <c r="J1049" s="31"/>
      <c r="K1049" s="31"/>
      <c r="L1049" s="31"/>
      <c r="M1049" s="31"/>
      <c r="N1049" s="39"/>
      <c r="O1049" s="32"/>
      <c r="P1049" s="40"/>
    </row>
    <row r="1050" spans="1:16">
      <c r="A1050" s="32"/>
      <c r="B1050" s="32"/>
      <c r="C1050" s="32"/>
      <c r="D1050" s="31"/>
      <c r="E1050" s="31"/>
      <c r="F1050" s="31"/>
      <c r="G1050" s="31"/>
      <c r="H1050" s="31"/>
      <c r="I1050" s="31"/>
      <c r="J1050" s="31"/>
      <c r="K1050" s="31"/>
      <c r="L1050" s="31"/>
      <c r="M1050" s="31"/>
      <c r="N1050" s="39"/>
      <c r="O1050" s="32"/>
      <c r="P1050" s="40"/>
    </row>
    <row r="1051" spans="1:16">
      <c r="A1051" s="32"/>
      <c r="B1051" s="32"/>
      <c r="C1051" s="32"/>
      <c r="D1051" s="31"/>
      <c r="E1051" s="31"/>
      <c r="F1051" s="31"/>
      <c r="G1051" s="31"/>
      <c r="H1051" s="31"/>
      <c r="I1051" s="31"/>
      <c r="J1051" s="31"/>
      <c r="K1051" s="31"/>
      <c r="L1051" s="31"/>
      <c r="M1051" s="31"/>
      <c r="N1051" s="39"/>
      <c r="O1051" s="32"/>
      <c r="P1051" s="40"/>
    </row>
    <row r="1052" spans="1:16">
      <c r="A1052" s="32"/>
      <c r="B1052" s="32"/>
      <c r="C1052" s="32"/>
      <c r="D1052" s="31"/>
      <c r="E1052" s="31"/>
      <c r="F1052" s="31"/>
      <c r="G1052" s="31"/>
      <c r="H1052" s="31"/>
      <c r="I1052" s="31"/>
      <c r="J1052" s="31"/>
      <c r="K1052" s="31"/>
      <c r="L1052" s="31"/>
      <c r="M1052" s="31"/>
      <c r="N1052" s="39"/>
      <c r="O1052" s="32"/>
      <c r="P1052" s="40"/>
    </row>
    <row r="1053" spans="1:16">
      <c r="A1053" s="32"/>
      <c r="B1053" s="32"/>
      <c r="C1053" s="32"/>
      <c r="D1053" s="31"/>
      <c r="E1053" s="31"/>
      <c r="F1053" s="31"/>
      <c r="G1053" s="31"/>
      <c r="H1053" s="31"/>
      <c r="I1053" s="31"/>
      <c r="J1053" s="31"/>
      <c r="K1053" s="31"/>
      <c r="L1053" s="31"/>
      <c r="M1053" s="31"/>
      <c r="N1053" s="39"/>
      <c r="O1053" s="32"/>
      <c r="P1053" s="40"/>
    </row>
    <row r="1054" spans="1:16">
      <c r="A1054" s="32"/>
      <c r="B1054" s="32"/>
      <c r="C1054" s="32"/>
      <c r="D1054" s="31"/>
      <c r="E1054" s="31"/>
      <c r="F1054" s="31"/>
      <c r="G1054" s="31"/>
      <c r="H1054" s="31"/>
      <c r="I1054" s="31"/>
      <c r="J1054" s="31"/>
      <c r="K1054" s="31"/>
      <c r="L1054" s="31"/>
      <c r="M1054" s="31"/>
      <c r="N1054" s="39"/>
      <c r="O1054" s="32"/>
      <c r="P1054" s="40"/>
    </row>
    <row r="1055" spans="1:16">
      <c r="A1055" s="32"/>
      <c r="B1055" s="32"/>
      <c r="C1055" s="32"/>
      <c r="D1055" s="31"/>
      <c r="E1055" s="31"/>
      <c r="F1055" s="31"/>
      <c r="G1055" s="31"/>
      <c r="H1055" s="31"/>
      <c r="I1055" s="31"/>
      <c r="J1055" s="31"/>
      <c r="K1055" s="31"/>
      <c r="L1055" s="31"/>
      <c r="M1055" s="31"/>
      <c r="N1055" s="39"/>
      <c r="O1055" s="32"/>
      <c r="P1055" s="40"/>
    </row>
    <row r="1056" spans="1:16">
      <c r="A1056" s="32"/>
      <c r="B1056" s="32"/>
      <c r="C1056" s="32"/>
      <c r="D1056" s="31"/>
      <c r="E1056" s="31"/>
      <c r="F1056" s="31"/>
      <c r="G1056" s="31"/>
      <c r="H1056" s="31"/>
      <c r="I1056" s="31"/>
      <c r="J1056" s="31"/>
      <c r="K1056" s="31"/>
      <c r="L1056" s="31"/>
      <c r="M1056" s="31"/>
      <c r="N1056" s="39"/>
      <c r="O1056" s="32"/>
      <c r="P1056" s="40"/>
    </row>
    <row r="1057" spans="1:16">
      <c r="A1057" s="32"/>
      <c r="B1057" s="32"/>
      <c r="C1057" s="32"/>
      <c r="D1057" s="31"/>
      <c r="E1057" s="31"/>
      <c r="F1057" s="31"/>
      <c r="G1057" s="31"/>
      <c r="H1057" s="31"/>
      <c r="I1057" s="31"/>
      <c r="J1057" s="31"/>
      <c r="K1057" s="31"/>
      <c r="L1057" s="31"/>
      <c r="M1057" s="31"/>
      <c r="N1057" s="39"/>
      <c r="O1057" s="32"/>
      <c r="P1057" s="40"/>
    </row>
    <row r="1058" spans="1:16">
      <c r="A1058" s="32"/>
      <c r="B1058" s="32"/>
      <c r="C1058" s="32"/>
      <c r="D1058" s="31"/>
      <c r="E1058" s="31"/>
      <c r="F1058" s="31"/>
      <c r="G1058" s="31"/>
      <c r="H1058" s="31"/>
      <c r="I1058" s="31"/>
      <c r="J1058" s="31"/>
      <c r="K1058" s="31"/>
      <c r="L1058" s="31"/>
      <c r="M1058" s="31"/>
      <c r="N1058" s="39"/>
      <c r="O1058" s="32"/>
      <c r="P1058" s="40"/>
    </row>
    <row r="1059" spans="1:16">
      <c r="A1059" s="32"/>
      <c r="B1059" s="32"/>
      <c r="C1059" s="32"/>
      <c r="D1059" s="31"/>
      <c r="E1059" s="31"/>
      <c r="F1059" s="31"/>
      <c r="G1059" s="31"/>
      <c r="H1059" s="31"/>
      <c r="I1059" s="31"/>
      <c r="J1059" s="31"/>
      <c r="K1059" s="31"/>
      <c r="L1059" s="31"/>
      <c r="M1059" s="31"/>
      <c r="N1059" s="39"/>
      <c r="O1059" s="32"/>
      <c r="P1059" s="40"/>
    </row>
    <row r="1060" spans="1:16">
      <c r="A1060" s="32"/>
      <c r="B1060" s="32"/>
      <c r="C1060" s="32"/>
      <c r="D1060" s="31"/>
      <c r="E1060" s="31"/>
      <c r="F1060" s="31"/>
      <c r="G1060" s="31"/>
      <c r="H1060" s="31"/>
      <c r="I1060" s="31"/>
      <c r="J1060" s="31"/>
      <c r="K1060" s="31"/>
      <c r="L1060" s="31"/>
      <c r="M1060" s="31"/>
      <c r="N1060" s="39"/>
      <c r="O1060" s="32"/>
      <c r="P1060" s="40"/>
    </row>
    <row r="1061" spans="1:16">
      <c r="A1061" s="32"/>
      <c r="B1061" s="32"/>
      <c r="C1061" s="32"/>
      <c r="D1061" s="31"/>
      <c r="E1061" s="31"/>
      <c r="F1061" s="31"/>
      <c r="G1061" s="31"/>
      <c r="H1061" s="31"/>
      <c r="I1061" s="31"/>
      <c r="J1061" s="31"/>
      <c r="K1061" s="31"/>
      <c r="L1061" s="31"/>
      <c r="M1061" s="31"/>
      <c r="N1061" s="39"/>
      <c r="O1061" s="32"/>
      <c r="P1061" s="40"/>
    </row>
    <row r="1062" spans="1:16">
      <c r="A1062" s="32"/>
      <c r="B1062" s="32"/>
      <c r="C1062" s="32"/>
      <c r="D1062" s="31"/>
      <c r="E1062" s="31"/>
      <c r="F1062" s="31"/>
      <c r="G1062" s="31"/>
      <c r="H1062" s="31"/>
      <c r="I1062" s="31"/>
      <c r="J1062" s="31"/>
      <c r="K1062" s="31"/>
      <c r="L1062" s="31"/>
      <c r="M1062" s="31"/>
      <c r="N1062" s="39"/>
      <c r="O1062" s="32"/>
      <c r="P1062" s="40"/>
    </row>
    <row r="1063" spans="1:16">
      <c r="A1063" s="32"/>
      <c r="B1063" s="32"/>
      <c r="C1063" s="32"/>
      <c r="D1063" s="31"/>
      <c r="E1063" s="31"/>
      <c r="F1063" s="31"/>
      <c r="G1063" s="31"/>
      <c r="H1063" s="31"/>
      <c r="I1063" s="31"/>
      <c r="J1063" s="31"/>
      <c r="K1063" s="31"/>
      <c r="L1063" s="31"/>
      <c r="M1063" s="31"/>
      <c r="N1063" s="39"/>
      <c r="O1063" s="32"/>
      <c r="P1063" s="40"/>
    </row>
    <row r="1064" spans="1:16">
      <c r="A1064" s="32"/>
      <c r="B1064" s="32"/>
      <c r="C1064" s="32"/>
      <c r="D1064" s="31"/>
      <c r="E1064" s="31"/>
      <c r="F1064" s="31"/>
      <c r="G1064" s="31"/>
      <c r="H1064" s="31"/>
      <c r="I1064" s="31"/>
      <c r="J1064" s="31"/>
      <c r="K1064" s="31"/>
      <c r="L1064" s="31"/>
      <c r="M1064" s="31"/>
      <c r="N1064" s="39"/>
      <c r="O1064" s="32"/>
      <c r="P1064" s="40"/>
    </row>
    <row r="1065" spans="1:16">
      <c r="A1065" s="32"/>
      <c r="B1065" s="32"/>
      <c r="C1065" s="32"/>
      <c r="D1065" s="31"/>
      <c r="E1065" s="31"/>
      <c r="F1065" s="31"/>
      <c r="G1065" s="31"/>
      <c r="H1065" s="31"/>
      <c r="I1065" s="31"/>
      <c r="J1065" s="31"/>
      <c r="K1065" s="31"/>
      <c r="L1065" s="31"/>
      <c r="M1065" s="31"/>
      <c r="N1065" s="39"/>
      <c r="O1065" s="32"/>
      <c r="P1065" s="40"/>
    </row>
    <row r="1066" spans="1:16">
      <c r="A1066" s="32"/>
      <c r="B1066" s="32"/>
      <c r="C1066" s="32"/>
      <c r="D1066" s="31"/>
      <c r="E1066" s="31"/>
      <c r="F1066" s="31"/>
      <c r="G1066" s="31"/>
      <c r="H1066" s="31"/>
      <c r="I1066" s="31"/>
      <c r="J1066" s="31"/>
      <c r="K1066" s="31"/>
      <c r="L1066" s="31"/>
      <c r="M1066" s="31"/>
      <c r="N1066" s="39"/>
      <c r="O1066" s="32"/>
      <c r="P1066" s="40"/>
    </row>
    <row r="1067" spans="1:16">
      <c r="A1067" s="32"/>
      <c r="B1067" s="32"/>
      <c r="C1067" s="32"/>
      <c r="D1067" s="31"/>
      <c r="E1067" s="31"/>
      <c r="F1067" s="31"/>
      <c r="G1067" s="31"/>
      <c r="H1067" s="31"/>
      <c r="I1067" s="31"/>
      <c r="J1067" s="31"/>
      <c r="K1067" s="31"/>
      <c r="L1067" s="31"/>
      <c r="M1067" s="31"/>
      <c r="N1067" s="39"/>
      <c r="O1067" s="32"/>
      <c r="P1067" s="40"/>
    </row>
    <row r="1068" spans="1:16">
      <c r="A1068" s="32"/>
      <c r="B1068" s="32"/>
      <c r="C1068" s="32"/>
      <c r="D1068" s="31"/>
      <c r="E1068" s="31"/>
      <c r="F1068" s="31"/>
      <c r="G1068" s="31"/>
      <c r="H1068" s="31"/>
      <c r="I1068" s="31"/>
      <c r="J1068" s="31"/>
      <c r="K1068" s="31"/>
      <c r="L1068" s="31"/>
      <c r="M1068" s="31"/>
      <c r="N1068" s="39"/>
      <c r="O1068" s="32"/>
      <c r="P1068" s="40"/>
    </row>
    <row r="1069" spans="1:16">
      <c r="A1069" s="32"/>
      <c r="B1069" s="32"/>
      <c r="C1069" s="32"/>
      <c r="D1069" s="31"/>
      <c r="E1069" s="31"/>
      <c r="F1069" s="31"/>
      <c r="G1069" s="31"/>
      <c r="H1069" s="31"/>
      <c r="I1069" s="31"/>
      <c r="J1069" s="31"/>
      <c r="K1069" s="31"/>
      <c r="L1069" s="31"/>
      <c r="M1069" s="31"/>
      <c r="N1069" s="39"/>
      <c r="O1069" s="32"/>
      <c r="P1069" s="40"/>
    </row>
    <row r="1070" spans="1:16">
      <c r="A1070" s="32"/>
      <c r="B1070" s="32"/>
      <c r="C1070" s="32"/>
      <c r="D1070" s="31"/>
      <c r="E1070" s="31"/>
      <c r="F1070" s="31"/>
      <c r="G1070" s="31"/>
      <c r="H1070" s="31"/>
      <c r="I1070" s="31"/>
      <c r="J1070" s="31"/>
      <c r="K1070" s="31"/>
      <c r="L1070" s="31"/>
      <c r="M1070" s="31"/>
      <c r="N1070" s="39"/>
      <c r="O1070" s="32"/>
      <c r="P1070" s="40"/>
    </row>
    <row r="1071" spans="1:16">
      <c r="A1071" s="32"/>
      <c r="B1071" s="32"/>
      <c r="C1071" s="32"/>
      <c r="D1071" s="31"/>
      <c r="E1071" s="31"/>
      <c r="F1071" s="31"/>
      <c r="G1071" s="31"/>
      <c r="H1071" s="31"/>
      <c r="I1071" s="31"/>
      <c r="J1071" s="31"/>
      <c r="K1071" s="31"/>
      <c r="L1071" s="31"/>
      <c r="M1071" s="31"/>
      <c r="N1071" s="39"/>
      <c r="O1071" s="32"/>
      <c r="P1071" s="40"/>
    </row>
    <row r="1072" spans="1:16">
      <c r="A1072" s="32"/>
      <c r="B1072" s="32"/>
      <c r="C1072" s="32"/>
      <c r="D1072" s="31"/>
      <c r="E1072" s="31"/>
      <c r="F1072" s="31"/>
      <c r="G1072" s="31"/>
      <c r="H1072" s="31"/>
      <c r="I1072" s="31"/>
      <c r="J1072" s="31"/>
      <c r="K1072" s="31"/>
      <c r="L1072" s="31"/>
      <c r="M1072" s="31"/>
      <c r="N1072" s="39"/>
      <c r="O1072" s="32"/>
      <c r="P1072" s="40"/>
    </row>
    <row r="1073" spans="1:16">
      <c r="A1073" s="32"/>
      <c r="B1073" s="32"/>
      <c r="C1073" s="32"/>
      <c r="D1073" s="31"/>
      <c r="E1073" s="31"/>
      <c r="F1073" s="31"/>
      <c r="G1073" s="31"/>
      <c r="H1073" s="31"/>
      <c r="I1073" s="31"/>
      <c r="J1073" s="31"/>
      <c r="K1073" s="31"/>
      <c r="L1073" s="31"/>
      <c r="M1073" s="31"/>
      <c r="N1073" s="39"/>
      <c r="O1073" s="32"/>
      <c r="P1073" s="40"/>
    </row>
    <row r="1074" spans="1:16">
      <c r="A1074" s="32"/>
      <c r="B1074" s="32"/>
      <c r="C1074" s="32"/>
      <c r="D1074" s="31"/>
      <c r="E1074" s="31"/>
      <c r="F1074" s="31"/>
      <c r="G1074" s="31"/>
      <c r="H1074" s="31"/>
      <c r="I1074" s="31"/>
      <c r="J1074" s="31"/>
      <c r="K1074" s="31"/>
      <c r="L1074" s="31"/>
      <c r="M1074" s="31"/>
      <c r="N1074" s="39"/>
      <c r="O1074" s="32"/>
      <c r="P1074" s="40"/>
    </row>
    <row r="1075" spans="1:16">
      <c r="A1075" s="32"/>
      <c r="B1075" s="32"/>
      <c r="C1075" s="32"/>
      <c r="D1075" s="31"/>
      <c r="E1075" s="31"/>
      <c r="F1075" s="31"/>
      <c r="G1075" s="31"/>
      <c r="H1075" s="31"/>
      <c r="I1075" s="31"/>
      <c r="J1075" s="31"/>
      <c r="K1075" s="31"/>
      <c r="L1075" s="31"/>
      <c r="M1075" s="31"/>
      <c r="N1075" s="39"/>
      <c r="O1075" s="32"/>
      <c r="P1075" s="40"/>
    </row>
    <row r="1076" spans="1:16">
      <c r="A1076" s="32"/>
      <c r="B1076" s="32"/>
      <c r="C1076" s="32"/>
      <c r="D1076" s="31"/>
      <c r="E1076" s="31"/>
      <c r="F1076" s="31"/>
      <c r="G1076" s="31"/>
      <c r="H1076" s="31"/>
      <c r="I1076" s="31"/>
      <c r="J1076" s="31"/>
      <c r="K1076" s="31"/>
      <c r="L1076" s="31"/>
      <c r="M1076" s="31"/>
      <c r="N1076" s="39"/>
      <c r="O1076" s="32"/>
      <c r="P1076" s="40"/>
    </row>
    <row r="1077" spans="1:16">
      <c r="A1077" s="32"/>
      <c r="B1077" s="32"/>
      <c r="C1077" s="32"/>
      <c r="D1077" s="31"/>
      <c r="E1077" s="31"/>
      <c r="F1077" s="31"/>
      <c r="G1077" s="31"/>
      <c r="H1077" s="31"/>
      <c r="I1077" s="31"/>
      <c r="J1077" s="31"/>
      <c r="K1077" s="31"/>
      <c r="L1077" s="31"/>
      <c r="M1077" s="31"/>
      <c r="N1077" s="39"/>
      <c r="O1077" s="32"/>
      <c r="P1077" s="40"/>
    </row>
    <row r="1078" spans="1:16">
      <c r="A1078" s="32"/>
      <c r="B1078" s="32"/>
      <c r="C1078" s="32"/>
      <c r="D1078" s="31"/>
      <c r="E1078" s="31"/>
      <c r="F1078" s="31"/>
      <c r="G1078" s="31"/>
      <c r="H1078" s="31"/>
      <c r="I1078" s="31"/>
      <c r="J1078" s="31"/>
      <c r="K1078" s="31"/>
      <c r="L1078" s="31"/>
      <c r="M1078" s="31"/>
      <c r="N1078" s="39"/>
      <c r="O1078" s="32"/>
      <c r="P1078" s="40"/>
    </row>
    <row r="1079" spans="1:16">
      <c r="A1079" s="32"/>
      <c r="B1079" s="32"/>
      <c r="C1079" s="32"/>
      <c r="D1079" s="31"/>
      <c r="E1079" s="31"/>
      <c r="F1079" s="31"/>
      <c r="G1079" s="31"/>
      <c r="H1079" s="31"/>
      <c r="I1079" s="31"/>
      <c r="J1079" s="31"/>
      <c r="K1079" s="31"/>
      <c r="L1079" s="31"/>
      <c r="M1079" s="31"/>
      <c r="N1079" s="39"/>
      <c r="O1079" s="32"/>
      <c r="P1079" s="40"/>
    </row>
    <row r="1080" spans="1:16">
      <c r="A1080" s="32"/>
      <c r="B1080" s="32"/>
      <c r="C1080" s="32"/>
      <c r="D1080" s="31"/>
      <c r="E1080" s="31"/>
      <c r="F1080" s="31"/>
      <c r="G1080" s="31"/>
      <c r="H1080" s="31"/>
      <c r="I1080" s="31"/>
      <c r="J1080" s="31"/>
      <c r="K1080" s="31"/>
      <c r="L1080" s="31"/>
      <c r="M1080" s="31"/>
      <c r="N1080" s="39"/>
      <c r="O1080" s="32"/>
      <c r="P1080" s="40"/>
    </row>
    <row r="1081" spans="1:16">
      <c r="A1081" s="32"/>
      <c r="B1081" s="32"/>
      <c r="C1081" s="32"/>
      <c r="D1081" s="31"/>
      <c r="E1081" s="31"/>
      <c r="F1081" s="31"/>
      <c r="G1081" s="31"/>
      <c r="H1081" s="31"/>
      <c r="I1081" s="31"/>
      <c r="J1081" s="31"/>
      <c r="K1081" s="31"/>
      <c r="L1081" s="31"/>
      <c r="M1081" s="31"/>
      <c r="N1081" s="39"/>
      <c r="O1081" s="32"/>
      <c r="P1081" s="40"/>
    </row>
    <row r="1082" spans="1:16">
      <c r="A1082" s="32"/>
      <c r="B1082" s="32"/>
      <c r="C1082" s="32"/>
      <c r="D1082" s="31"/>
      <c r="E1082" s="31"/>
      <c r="F1082" s="31"/>
      <c r="G1082" s="31"/>
      <c r="H1082" s="31"/>
      <c r="I1082" s="31"/>
      <c r="J1082" s="31"/>
      <c r="K1082" s="31"/>
      <c r="L1082" s="31"/>
      <c r="M1082" s="31"/>
      <c r="N1082" s="39"/>
      <c r="O1082" s="32"/>
      <c r="P1082" s="40"/>
    </row>
    <row r="1083" spans="1:16">
      <c r="A1083" s="32"/>
      <c r="B1083" s="32"/>
      <c r="C1083" s="32"/>
      <c r="D1083" s="31"/>
      <c r="E1083" s="31"/>
      <c r="F1083" s="31"/>
      <c r="G1083" s="31"/>
      <c r="H1083" s="31"/>
      <c r="I1083" s="31"/>
      <c r="J1083" s="31"/>
      <c r="K1083" s="31"/>
      <c r="L1083" s="31"/>
      <c r="M1083" s="31"/>
      <c r="N1083" s="39"/>
      <c r="O1083" s="32"/>
      <c r="P1083" s="40"/>
    </row>
    <row r="1084" spans="1:16">
      <c r="A1084" s="32"/>
      <c r="B1084" s="32"/>
      <c r="C1084" s="32"/>
      <c r="D1084" s="31"/>
      <c r="E1084" s="31"/>
      <c r="F1084" s="31"/>
      <c r="G1084" s="31"/>
      <c r="H1084" s="31"/>
      <c r="I1084" s="31"/>
      <c r="J1084" s="31"/>
      <c r="K1084" s="31"/>
      <c r="L1084" s="31"/>
      <c r="M1084" s="31"/>
      <c r="N1084" s="39"/>
      <c r="O1084" s="32"/>
      <c r="P1084" s="40"/>
    </row>
    <row r="1085" spans="1:16">
      <c r="A1085" s="32"/>
      <c r="B1085" s="32"/>
      <c r="C1085" s="32"/>
      <c r="D1085" s="31"/>
      <c r="E1085" s="31"/>
      <c r="F1085" s="31"/>
      <c r="G1085" s="31"/>
      <c r="H1085" s="31"/>
      <c r="I1085" s="31"/>
      <c r="J1085" s="31"/>
      <c r="K1085" s="31"/>
      <c r="L1085" s="31"/>
      <c r="M1085" s="31"/>
      <c r="N1085" s="39"/>
      <c r="O1085" s="32"/>
      <c r="P1085" s="40"/>
    </row>
    <row r="1086" spans="1:16">
      <c r="A1086" s="32"/>
      <c r="B1086" s="32"/>
      <c r="C1086" s="32"/>
      <c r="D1086" s="31"/>
      <c r="E1086" s="31"/>
      <c r="F1086" s="31"/>
      <c r="G1086" s="31"/>
      <c r="H1086" s="31"/>
      <c r="I1086" s="31"/>
      <c r="J1086" s="31"/>
      <c r="K1086" s="31"/>
      <c r="L1086" s="31"/>
      <c r="M1086" s="31"/>
      <c r="N1086" s="39"/>
      <c r="O1086" s="32"/>
      <c r="P1086" s="40"/>
    </row>
    <row r="1087" spans="1:16">
      <c r="A1087" s="32"/>
      <c r="B1087" s="32"/>
      <c r="C1087" s="32"/>
      <c r="D1087" s="31"/>
      <c r="E1087" s="31"/>
      <c r="F1087" s="31"/>
      <c r="G1087" s="31"/>
      <c r="H1087" s="31"/>
      <c r="I1087" s="31"/>
      <c r="J1087" s="31"/>
      <c r="K1087" s="31"/>
      <c r="L1087" s="31"/>
      <c r="M1087" s="31"/>
      <c r="N1087" s="39"/>
      <c r="O1087" s="32"/>
      <c r="P1087" s="40"/>
    </row>
    <row r="1088" spans="1:16">
      <c r="A1088" s="32"/>
      <c r="B1088" s="32"/>
      <c r="C1088" s="32"/>
      <c r="D1088" s="31"/>
      <c r="E1088" s="31"/>
      <c r="F1088" s="31"/>
      <c r="G1088" s="31"/>
      <c r="H1088" s="31"/>
      <c r="I1088" s="31"/>
      <c r="J1088" s="31"/>
      <c r="K1088" s="31"/>
      <c r="L1088" s="31"/>
      <c r="M1088" s="31"/>
      <c r="N1088" s="39"/>
      <c r="O1088" s="32"/>
      <c r="P1088" s="40"/>
    </row>
    <row r="1089" spans="1:16">
      <c r="A1089" s="32"/>
      <c r="B1089" s="32"/>
      <c r="C1089" s="32"/>
      <c r="D1089" s="31"/>
      <c r="E1089" s="31"/>
      <c r="F1089" s="31"/>
      <c r="G1089" s="31"/>
      <c r="H1089" s="31"/>
      <c r="I1089" s="31"/>
      <c r="J1089" s="31"/>
      <c r="K1089" s="31"/>
      <c r="L1089" s="31"/>
      <c r="M1089" s="31"/>
      <c r="N1089" s="39"/>
      <c r="O1089" s="32"/>
      <c r="P1089" s="40"/>
    </row>
    <row r="1090" spans="1:16">
      <c r="A1090" s="32"/>
      <c r="B1090" s="32"/>
      <c r="C1090" s="32"/>
      <c r="D1090" s="31"/>
      <c r="E1090" s="31"/>
      <c r="F1090" s="31"/>
      <c r="G1090" s="31"/>
      <c r="H1090" s="31"/>
      <c r="I1090" s="31"/>
      <c r="J1090" s="31"/>
      <c r="K1090" s="31"/>
      <c r="L1090" s="31"/>
      <c r="M1090" s="31"/>
      <c r="N1090" s="39"/>
      <c r="O1090" s="32"/>
      <c r="P1090" s="40"/>
    </row>
    <row r="1091" spans="1:16">
      <c r="A1091" s="32"/>
      <c r="B1091" s="32"/>
      <c r="C1091" s="32"/>
      <c r="D1091" s="31"/>
      <c r="E1091" s="31"/>
      <c r="F1091" s="31"/>
      <c r="G1091" s="31"/>
      <c r="H1091" s="31"/>
      <c r="I1091" s="31"/>
      <c r="J1091" s="31"/>
      <c r="K1091" s="31"/>
      <c r="L1091" s="31"/>
      <c r="M1091" s="31"/>
      <c r="N1091" s="39"/>
      <c r="O1091" s="32"/>
      <c r="P1091" s="40"/>
    </row>
    <row r="1092" spans="1:16">
      <c r="A1092" s="32"/>
      <c r="B1092" s="32"/>
      <c r="C1092" s="32"/>
      <c r="D1092" s="31"/>
      <c r="E1092" s="31"/>
      <c r="F1092" s="31"/>
      <c r="G1092" s="31"/>
      <c r="H1092" s="31"/>
      <c r="I1092" s="31"/>
      <c r="J1092" s="31"/>
      <c r="K1092" s="31"/>
      <c r="L1092" s="31"/>
      <c r="M1092" s="31"/>
      <c r="N1092" s="39"/>
      <c r="O1092" s="32"/>
      <c r="P1092" s="40"/>
    </row>
    <row r="1093" spans="1:16">
      <c r="A1093" s="32"/>
      <c r="B1093" s="32"/>
      <c r="C1093" s="32"/>
      <c r="D1093" s="31"/>
      <c r="E1093" s="31"/>
      <c r="F1093" s="31"/>
      <c r="G1093" s="31"/>
      <c r="H1093" s="31"/>
      <c r="I1093" s="31"/>
      <c r="J1093" s="31"/>
      <c r="K1093" s="31"/>
      <c r="L1093" s="31"/>
      <c r="M1093" s="31"/>
      <c r="N1093" s="39"/>
      <c r="O1093" s="32"/>
      <c r="P1093" s="40"/>
    </row>
    <row r="1094" spans="1:16">
      <c r="A1094" s="32"/>
      <c r="B1094" s="32"/>
      <c r="C1094" s="32"/>
      <c r="D1094" s="31"/>
      <c r="E1094" s="31"/>
      <c r="F1094" s="31"/>
      <c r="G1094" s="31"/>
      <c r="H1094" s="31"/>
      <c r="I1094" s="31"/>
      <c r="J1094" s="31"/>
      <c r="K1094" s="31"/>
      <c r="L1094" s="31"/>
      <c r="M1094" s="31"/>
      <c r="N1094" s="39"/>
      <c r="O1094" s="32"/>
      <c r="P1094" s="40"/>
    </row>
    <row r="1095" spans="1:16">
      <c r="A1095" s="32"/>
      <c r="B1095" s="32"/>
      <c r="C1095" s="32"/>
      <c r="D1095" s="31"/>
      <c r="E1095" s="31"/>
      <c r="F1095" s="31"/>
      <c r="G1095" s="31"/>
      <c r="H1095" s="31"/>
      <c r="I1095" s="31"/>
      <c r="J1095" s="31"/>
      <c r="K1095" s="31"/>
      <c r="L1095" s="31"/>
      <c r="M1095" s="31"/>
      <c r="N1095" s="39"/>
      <c r="O1095" s="32"/>
      <c r="P1095" s="40"/>
    </row>
    <row r="1096" spans="1:16">
      <c r="A1096" s="32"/>
      <c r="B1096" s="32"/>
      <c r="C1096" s="32"/>
      <c r="D1096" s="31"/>
      <c r="E1096" s="31"/>
      <c r="F1096" s="31"/>
      <c r="G1096" s="31"/>
      <c r="H1096" s="31"/>
      <c r="I1096" s="31"/>
      <c r="J1096" s="31"/>
      <c r="K1096" s="31"/>
      <c r="L1096" s="31"/>
      <c r="M1096" s="31"/>
      <c r="N1096" s="39"/>
      <c r="O1096" s="32"/>
      <c r="P1096" s="40"/>
    </row>
    <row r="1097" spans="1:16">
      <c r="A1097" s="32"/>
      <c r="B1097" s="32"/>
      <c r="C1097" s="32"/>
      <c r="D1097" s="31"/>
      <c r="E1097" s="31"/>
      <c r="F1097" s="31"/>
      <c r="G1097" s="31"/>
      <c r="H1097" s="31"/>
      <c r="I1097" s="31"/>
      <c r="J1097" s="31"/>
      <c r="K1097" s="31"/>
      <c r="L1097" s="31"/>
      <c r="M1097" s="31"/>
      <c r="N1097" s="39"/>
      <c r="O1097" s="32"/>
      <c r="P1097" s="40"/>
    </row>
    <row r="1098" spans="1:16">
      <c r="A1098" s="32"/>
      <c r="B1098" s="32"/>
      <c r="C1098" s="32"/>
      <c r="D1098" s="31"/>
      <c r="E1098" s="31"/>
      <c r="F1098" s="31"/>
      <c r="G1098" s="31"/>
      <c r="H1098" s="31"/>
      <c r="I1098" s="31"/>
      <c r="J1098" s="31"/>
      <c r="K1098" s="31"/>
      <c r="L1098" s="31"/>
      <c r="M1098" s="31"/>
      <c r="N1098" s="39"/>
      <c r="O1098" s="32"/>
      <c r="P1098" s="40"/>
    </row>
    <row r="1099" spans="1:16">
      <c r="A1099" s="32"/>
      <c r="B1099" s="32"/>
      <c r="C1099" s="32"/>
      <c r="D1099" s="31"/>
      <c r="E1099" s="31"/>
      <c r="F1099" s="31"/>
      <c r="G1099" s="31"/>
      <c r="H1099" s="31"/>
      <c r="I1099" s="31"/>
      <c r="J1099" s="31"/>
      <c r="K1099" s="31"/>
      <c r="L1099" s="31"/>
      <c r="M1099" s="31"/>
      <c r="N1099" s="39"/>
      <c r="O1099" s="32"/>
      <c r="P1099" s="40"/>
    </row>
    <row r="1100" spans="1:16">
      <c r="A1100" s="32"/>
      <c r="B1100" s="32"/>
      <c r="C1100" s="32"/>
      <c r="D1100" s="31"/>
      <c r="E1100" s="31"/>
      <c r="F1100" s="31"/>
      <c r="G1100" s="31"/>
      <c r="H1100" s="31"/>
      <c r="I1100" s="31"/>
      <c r="J1100" s="31"/>
      <c r="K1100" s="31"/>
      <c r="L1100" s="31"/>
      <c r="M1100" s="31"/>
      <c r="N1100" s="39"/>
      <c r="O1100" s="32"/>
      <c r="P1100" s="40"/>
    </row>
    <row r="1101" spans="1:16">
      <c r="A1101" s="32"/>
      <c r="B1101" s="32"/>
      <c r="C1101" s="32"/>
      <c r="D1101" s="31"/>
      <c r="E1101" s="31"/>
      <c r="F1101" s="31"/>
      <c r="G1101" s="31"/>
      <c r="H1101" s="31"/>
      <c r="I1101" s="31"/>
      <c r="J1101" s="31"/>
      <c r="K1101" s="31"/>
      <c r="L1101" s="31"/>
      <c r="M1101" s="31"/>
      <c r="N1101" s="39"/>
      <c r="O1101" s="32"/>
      <c r="P1101" s="40"/>
    </row>
    <row r="1102" spans="1:16">
      <c r="A1102" s="32"/>
      <c r="B1102" s="32"/>
      <c r="C1102" s="32"/>
      <c r="D1102" s="31"/>
      <c r="E1102" s="31"/>
      <c r="F1102" s="31"/>
      <c r="G1102" s="31"/>
      <c r="H1102" s="31"/>
      <c r="I1102" s="31"/>
      <c r="J1102" s="31"/>
      <c r="K1102" s="31"/>
      <c r="L1102" s="31"/>
      <c r="M1102" s="31"/>
      <c r="N1102" s="39"/>
      <c r="O1102" s="32"/>
      <c r="P1102" s="40"/>
    </row>
    <row r="1103" spans="1:16">
      <c r="A1103" s="32"/>
      <c r="B1103" s="32"/>
      <c r="C1103" s="32"/>
      <c r="D1103" s="31"/>
      <c r="E1103" s="31"/>
      <c r="F1103" s="31"/>
      <c r="G1103" s="31"/>
      <c r="H1103" s="31"/>
      <c r="I1103" s="31"/>
      <c r="J1103" s="31"/>
      <c r="K1103" s="31"/>
      <c r="L1103" s="31"/>
      <c r="M1103" s="31"/>
      <c r="N1103" s="39"/>
      <c r="O1103" s="32"/>
      <c r="P1103" s="40"/>
    </row>
    <row r="1104" spans="1:16">
      <c r="A1104" s="32"/>
      <c r="B1104" s="32"/>
      <c r="C1104" s="32"/>
      <c r="D1104" s="31"/>
      <c r="E1104" s="31"/>
      <c r="F1104" s="31"/>
      <c r="G1104" s="31"/>
      <c r="H1104" s="31"/>
      <c r="I1104" s="31"/>
      <c r="J1104" s="31"/>
      <c r="K1104" s="31"/>
      <c r="L1104" s="31"/>
      <c r="M1104" s="31"/>
      <c r="N1104" s="39"/>
      <c r="O1104" s="32"/>
      <c r="P1104" s="40"/>
    </row>
    <row r="1105" spans="1:16">
      <c r="A1105" s="32"/>
      <c r="B1105" s="32"/>
      <c r="C1105" s="32"/>
      <c r="D1105" s="31"/>
      <c r="E1105" s="31"/>
      <c r="F1105" s="31"/>
      <c r="G1105" s="31"/>
      <c r="H1105" s="31"/>
      <c r="I1105" s="31"/>
      <c r="J1105" s="31"/>
      <c r="K1105" s="31"/>
      <c r="L1105" s="31"/>
      <c r="M1105" s="31"/>
      <c r="N1105" s="39"/>
      <c r="O1105" s="32"/>
      <c r="P1105" s="40"/>
    </row>
    <row r="1106" spans="1:16">
      <c r="A1106" s="32"/>
      <c r="B1106" s="32"/>
      <c r="C1106" s="32"/>
      <c r="D1106" s="31"/>
      <c r="E1106" s="31"/>
      <c r="F1106" s="31"/>
      <c r="G1106" s="31"/>
      <c r="H1106" s="31"/>
      <c r="I1106" s="31"/>
      <c r="J1106" s="31"/>
      <c r="K1106" s="31"/>
      <c r="L1106" s="31"/>
      <c r="M1106" s="31"/>
      <c r="N1106" s="39"/>
      <c r="O1106" s="32"/>
      <c r="P1106" s="40"/>
    </row>
    <row r="1107" spans="1:16">
      <c r="A1107" s="32"/>
      <c r="B1107" s="32"/>
      <c r="C1107" s="32"/>
      <c r="D1107" s="31"/>
      <c r="E1107" s="31"/>
      <c r="F1107" s="31"/>
      <c r="G1107" s="31"/>
      <c r="H1107" s="31"/>
      <c r="I1107" s="31"/>
      <c r="J1107" s="31"/>
      <c r="K1107" s="31"/>
      <c r="L1107" s="31"/>
      <c r="M1107" s="31"/>
      <c r="N1107" s="39"/>
      <c r="O1107" s="32"/>
      <c r="P1107" s="40"/>
    </row>
    <row r="1108" spans="1:16">
      <c r="A1108" s="32"/>
      <c r="B1108" s="32"/>
      <c r="C1108" s="32"/>
      <c r="D1108" s="31"/>
      <c r="E1108" s="31"/>
      <c r="F1108" s="31"/>
      <c r="G1108" s="31"/>
      <c r="H1108" s="31"/>
      <c r="I1108" s="31"/>
      <c r="J1108" s="31"/>
      <c r="K1108" s="31"/>
      <c r="L1108" s="31"/>
      <c r="M1108" s="31"/>
      <c r="N1108" s="39"/>
      <c r="O1108" s="32"/>
      <c r="P1108" s="40"/>
    </row>
    <row r="1109" spans="1:16">
      <c r="A1109" s="32"/>
      <c r="B1109" s="32"/>
      <c r="C1109" s="32"/>
      <c r="D1109" s="31"/>
      <c r="E1109" s="31"/>
      <c r="F1109" s="31"/>
      <c r="G1109" s="31"/>
      <c r="H1109" s="31"/>
      <c r="I1109" s="31"/>
      <c r="J1109" s="31"/>
      <c r="K1109" s="31"/>
      <c r="L1109" s="31"/>
      <c r="M1109" s="31"/>
      <c r="N1109" s="39"/>
      <c r="O1109" s="32"/>
      <c r="P1109" s="40"/>
    </row>
    <row r="1110" spans="1:16">
      <c r="A1110" s="32"/>
      <c r="B1110" s="32"/>
      <c r="C1110" s="32"/>
      <c r="D1110" s="31"/>
      <c r="E1110" s="31"/>
      <c r="F1110" s="31"/>
      <c r="G1110" s="31"/>
      <c r="H1110" s="31"/>
      <c r="I1110" s="31"/>
      <c r="J1110" s="31"/>
      <c r="K1110" s="31"/>
      <c r="L1110" s="31"/>
      <c r="M1110" s="31"/>
      <c r="N1110" s="39"/>
      <c r="O1110" s="32"/>
      <c r="P1110" s="40"/>
    </row>
    <row r="1111" spans="1:16">
      <c r="A1111" s="32"/>
      <c r="B1111" s="32"/>
      <c r="C1111" s="32"/>
      <c r="D1111" s="31"/>
      <c r="E1111" s="31"/>
      <c r="F1111" s="31"/>
      <c r="G1111" s="31"/>
      <c r="H1111" s="31"/>
      <c r="I1111" s="31"/>
      <c r="J1111" s="31"/>
      <c r="K1111" s="31"/>
      <c r="L1111" s="31"/>
      <c r="M1111" s="31"/>
      <c r="N1111" s="39"/>
      <c r="O1111" s="32"/>
      <c r="P1111" s="40"/>
    </row>
    <row r="1112" spans="1:16">
      <c r="A1112" s="32"/>
      <c r="B1112" s="32"/>
      <c r="C1112" s="32"/>
      <c r="D1112" s="31"/>
      <c r="E1112" s="31"/>
      <c r="F1112" s="31"/>
      <c r="G1112" s="31"/>
      <c r="H1112" s="31"/>
      <c r="I1112" s="31"/>
      <c r="J1112" s="31"/>
      <c r="K1112" s="31"/>
      <c r="L1112" s="31"/>
      <c r="M1112" s="31"/>
      <c r="N1112" s="39"/>
      <c r="O1112" s="32"/>
      <c r="P1112" s="40"/>
    </row>
    <row r="1113" spans="1:16">
      <c r="A1113" s="32"/>
      <c r="B1113" s="32"/>
      <c r="C1113" s="32"/>
      <c r="D1113" s="31"/>
      <c r="E1113" s="31"/>
      <c r="F1113" s="31"/>
      <c r="G1113" s="31"/>
      <c r="H1113" s="31"/>
      <c r="I1113" s="31"/>
      <c r="J1113" s="31"/>
      <c r="K1113" s="31"/>
      <c r="L1113" s="31"/>
      <c r="M1113" s="31"/>
      <c r="N1113" s="39"/>
      <c r="O1113" s="32"/>
      <c r="P1113" s="40"/>
    </row>
    <row r="1114" spans="1:16">
      <c r="A1114" s="32"/>
      <c r="B1114" s="32"/>
      <c r="C1114" s="32"/>
      <c r="D1114" s="31"/>
      <c r="E1114" s="31"/>
      <c r="F1114" s="31"/>
      <c r="G1114" s="31"/>
      <c r="H1114" s="31"/>
      <c r="I1114" s="31"/>
      <c r="J1114" s="31"/>
      <c r="K1114" s="31"/>
      <c r="L1114" s="31"/>
      <c r="M1114" s="31"/>
      <c r="N1114" s="39"/>
      <c r="O1114" s="32"/>
      <c r="P1114" s="40"/>
    </row>
    <row r="1115" spans="1:16">
      <c r="A1115" s="32"/>
      <c r="B1115" s="32"/>
      <c r="C1115" s="32"/>
      <c r="D1115" s="31"/>
      <c r="E1115" s="31"/>
      <c r="F1115" s="31"/>
      <c r="G1115" s="31"/>
      <c r="H1115" s="31"/>
      <c r="I1115" s="31"/>
      <c r="J1115" s="31"/>
      <c r="K1115" s="31"/>
      <c r="L1115" s="31"/>
      <c r="M1115" s="31"/>
      <c r="N1115" s="39"/>
      <c r="O1115" s="32"/>
      <c r="P1115" s="40"/>
    </row>
    <row r="1116" spans="1:16">
      <c r="A1116" s="32"/>
      <c r="B1116" s="32"/>
      <c r="C1116" s="32"/>
      <c r="D1116" s="31"/>
      <c r="E1116" s="31"/>
      <c r="F1116" s="31"/>
      <c r="G1116" s="31"/>
      <c r="H1116" s="31"/>
      <c r="I1116" s="31"/>
      <c r="J1116" s="31"/>
      <c r="K1116" s="31"/>
      <c r="L1116" s="31"/>
      <c r="M1116" s="31"/>
      <c r="N1116" s="39"/>
      <c r="O1116" s="32"/>
      <c r="P1116" s="40"/>
    </row>
    <row r="1117" spans="1:16">
      <c r="A1117" s="32"/>
      <c r="B1117" s="32"/>
      <c r="C1117" s="32"/>
      <c r="D1117" s="31"/>
      <c r="E1117" s="31"/>
      <c r="F1117" s="31"/>
      <c r="G1117" s="31"/>
      <c r="H1117" s="31"/>
      <c r="I1117" s="31"/>
      <c r="J1117" s="31"/>
      <c r="K1117" s="31"/>
      <c r="L1117" s="31"/>
      <c r="M1117" s="31"/>
      <c r="N1117" s="39"/>
      <c r="O1117" s="32"/>
      <c r="P1117" s="40"/>
    </row>
    <row r="1118" spans="1:16">
      <c r="A1118" s="32"/>
      <c r="B1118" s="32"/>
      <c r="C1118" s="32"/>
      <c r="D1118" s="31"/>
      <c r="E1118" s="31"/>
      <c r="F1118" s="31"/>
      <c r="G1118" s="31"/>
      <c r="H1118" s="31"/>
      <c r="I1118" s="31"/>
      <c r="J1118" s="31"/>
      <c r="K1118" s="31"/>
      <c r="L1118" s="31"/>
      <c r="M1118" s="31"/>
      <c r="N1118" s="39"/>
      <c r="O1118" s="32"/>
      <c r="P1118" s="40"/>
    </row>
    <row r="1119" spans="1:16">
      <c r="A1119" s="32"/>
      <c r="B1119" s="32"/>
      <c r="C1119" s="32"/>
      <c r="D1119" s="31"/>
      <c r="E1119" s="31"/>
      <c r="F1119" s="31"/>
      <c r="G1119" s="31"/>
      <c r="H1119" s="31"/>
      <c r="I1119" s="31"/>
      <c r="J1119" s="31"/>
      <c r="K1119" s="31"/>
      <c r="L1119" s="31"/>
      <c r="M1119" s="31"/>
      <c r="N1119" s="39"/>
      <c r="O1119" s="32"/>
      <c r="P1119" s="40"/>
    </row>
    <row r="1120" spans="1:16">
      <c r="A1120" s="32"/>
      <c r="B1120" s="32"/>
      <c r="C1120" s="32"/>
      <c r="D1120" s="31"/>
      <c r="E1120" s="31"/>
      <c r="F1120" s="31"/>
      <c r="G1120" s="31"/>
      <c r="H1120" s="31"/>
      <c r="I1120" s="31"/>
      <c r="J1120" s="31"/>
      <c r="K1120" s="31"/>
      <c r="L1120" s="31"/>
      <c r="M1120" s="31"/>
      <c r="N1120" s="39"/>
      <c r="O1120" s="32"/>
      <c r="P1120" s="40"/>
    </row>
    <row r="1121" spans="1:16">
      <c r="A1121" s="32"/>
      <c r="B1121" s="32"/>
      <c r="C1121" s="32"/>
      <c r="D1121" s="31"/>
      <c r="E1121" s="31"/>
      <c r="F1121" s="31"/>
      <c r="G1121" s="31"/>
      <c r="H1121" s="31"/>
      <c r="I1121" s="31"/>
      <c r="J1121" s="31"/>
      <c r="K1121" s="31"/>
      <c r="L1121" s="31"/>
      <c r="M1121" s="31"/>
      <c r="N1121" s="39"/>
      <c r="O1121" s="32"/>
      <c r="P1121" s="40"/>
    </row>
    <row r="1122" spans="1:16">
      <c r="A1122" s="32"/>
      <c r="B1122" s="32"/>
      <c r="C1122" s="32"/>
      <c r="D1122" s="31"/>
      <c r="E1122" s="31"/>
      <c r="F1122" s="31"/>
      <c r="G1122" s="31"/>
      <c r="H1122" s="31"/>
      <c r="I1122" s="31"/>
      <c r="J1122" s="31"/>
      <c r="K1122" s="31"/>
      <c r="L1122" s="31"/>
      <c r="M1122" s="31"/>
      <c r="N1122" s="39"/>
      <c r="O1122" s="32"/>
      <c r="P1122" s="40"/>
    </row>
    <row r="1123" spans="1:16">
      <c r="A1123" s="32"/>
      <c r="B1123" s="32"/>
      <c r="C1123" s="32"/>
      <c r="D1123" s="31"/>
      <c r="E1123" s="31"/>
      <c r="F1123" s="31"/>
      <c r="G1123" s="31"/>
      <c r="H1123" s="31"/>
      <c r="I1123" s="31"/>
      <c r="J1123" s="31"/>
      <c r="K1123" s="31"/>
      <c r="L1123" s="31"/>
      <c r="M1123" s="31"/>
      <c r="N1123" s="39"/>
      <c r="O1123" s="32"/>
      <c r="P1123" s="40"/>
    </row>
    <row r="1124" spans="1:16">
      <c r="A1124" s="32"/>
      <c r="B1124" s="32"/>
      <c r="C1124" s="32"/>
      <c r="D1124" s="31"/>
      <c r="E1124" s="31"/>
      <c r="F1124" s="31"/>
      <c r="G1124" s="31"/>
      <c r="H1124" s="31"/>
      <c r="I1124" s="31"/>
      <c r="J1124" s="31"/>
      <c r="K1124" s="31"/>
      <c r="L1124" s="31"/>
      <c r="M1124" s="31"/>
      <c r="N1124" s="39"/>
      <c r="O1124" s="32"/>
      <c r="P1124" s="40"/>
    </row>
    <row r="1125" spans="1:16">
      <c r="A1125" s="32"/>
      <c r="B1125" s="32"/>
      <c r="C1125" s="32"/>
      <c r="D1125" s="31"/>
      <c r="E1125" s="31"/>
      <c r="F1125" s="31"/>
      <c r="G1125" s="31"/>
      <c r="H1125" s="31"/>
      <c r="I1125" s="31"/>
      <c r="J1125" s="31"/>
      <c r="K1125" s="31"/>
      <c r="L1125" s="31"/>
      <c r="M1125" s="31"/>
      <c r="N1125" s="39"/>
      <c r="O1125" s="32"/>
      <c r="P1125" s="40"/>
    </row>
    <row r="1126" spans="1:16">
      <c r="A1126" s="32"/>
      <c r="B1126" s="32"/>
      <c r="C1126" s="32"/>
      <c r="D1126" s="31"/>
      <c r="E1126" s="31"/>
      <c r="F1126" s="31"/>
      <c r="G1126" s="31"/>
      <c r="H1126" s="31"/>
      <c r="I1126" s="31"/>
      <c r="J1126" s="31"/>
      <c r="K1126" s="31"/>
      <c r="L1126" s="31"/>
      <c r="M1126" s="31"/>
      <c r="N1126" s="39"/>
      <c r="O1126" s="32"/>
      <c r="P1126" s="40"/>
    </row>
    <row r="1127" spans="1:16">
      <c r="A1127" s="32"/>
      <c r="B1127" s="32"/>
      <c r="C1127" s="32"/>
      <c r="D1127" s="31"/>
      <c r="E1127" s="31"/>
      <c r="F1127" s="31"/>
      <c r="G1127" s="31"/>
      <c r="H1127" s="31"/>
      <c r="I1127" s="31"/>
      <c r="J1127" s="31"/>
      <c r="K1127" s="31"/>
      <c r="L1127" s="31"/>
      <c r="M1127" s="31"/>
      <c r="N1127" s="39"/>
      <c r="O1127" s="32"/>
      <c r="P1127" s="40"/>
    </row>
    <row r="1128" spans="1:16">
      <c r="A1128" s="32"/>
      <c r="B1128" s="32"/>
      <c r="C1128" s="32"/>
      <c r="D1128" s="31"/>
      <c r="E1128" s="31"/>
      <c r="F1128" s="31"/>
      <c r="G1128" s="31"/>
      <c r="H1128" s="31"/>
      <c r="I1128" s="31"/>
      <c r="J1128" s="31"/>
      <c r="K1128" s="31"/>
      <c r="L1128" s="31"/>
      <c r="M1128" s="31"/>
      <c r="N1128" s="39"/>
      <c r="O1128" s="32"/>
      <c r="P1128" s="40"/>
    </row>
    <row r="1129" spans="1:16">
      <c r="A1129" s="32"/>
      <c r="B1129" s="32"/>
      <c r="C1129" s="32"/>
      <c r="D1129" s="31"/>
      <c r="E1129" s="31"/>
      <c r="F1129" s="31"/>
      <c r="G1129" s="31"/>
      <c r="H1129" s="31"/>
      <c r="I1129" s="31"/>
      <c r="J1129" s="31"/>
      <c r="K1129" s="31"/>
      <c r="L1129" s="31"/>
      <c r="M1129" s="31"/>
      <c r="N1129" s="39"/>
      <c r="O1129" s="32"/>
      <c r="P1129" s="40"/>
    </row>
    <row r="1130" spans="1:16">
      <c r="A1130" s="32"/>
      <c r="B1130" s="32"/>
      <c r="C1130" s="32"/>
      <c r="D1130" s="31"/>
      <c r="E1130" s="31"/>
      <c r="F1130" s="31"/>
      <c r="G1130" s="31"/>
      <c r="H1130" s="31"/>
      <c r="I1130" s="31"/>
      <c r="J1130" s="31"/>
      <c r="K1130" s="31"/>
      <c r="L1130" s="31"/>
      <c r="M1130" s="31"/>
      <c r="N1130" s="39"/>
      <c r="O1130" s="32"/>
      <c r="P1130" s="40"/>
    </row>
    <row r="1131" spans="1:16">
      <c r="A1131" s="32"/>
      <c r="B1131" s="32"/>
      <c r="C1131" s="32"/>
      <c r="D1131" s="31"/>
      <c r="E1131" s="31"/>
      <c r="F1131" s="31"/>
      <c r="G1131" s="31"/>
      <c r="H1131" s="31"/>
      <c r="I1131" s="31"/>
      <c r="J1131" s="31"/>
      <c r="K1131" s="31"/>
      <c r="L1131" s="31"/>
      <c r="M1131" s="31"/>
      <c r="N1131" s="39"/>
      <c r="O1131" s="32"/>
      <c r="P1131" s="40"/>
    </row>
    <row r="1132" spans="1:16">
      <c r="A1132" s="32"/>
      <c r="B1132" s="32"/>
      <c r="C1132" s="32"/>
      <c r="D1132" s="31"/>
      <c r="E1132" s="31"/>
      <c r="F1132" s="31"/>
      <c r="G1132" s="31"/>
      <c r="H1132" s="31"/>
      <c r="I1132" s="31"/>
      <c r="J1132" s="31"/>
      <c r="K1132" s="31"/>
      <c r="L1132" s="31"/>
      <c r="M1132" s="31"/>
      <c r="N1132" s="39"/>
      <c r="O1132" s="32"/>
      <c r="P1132" s="40"/>
    </row>
    <row r="1133" spans="1:16">
      <c r="A1133" s="32"/>
      <c r="B1133" s="32"/>
      <c r="C1133" s="32"/>
      <c r="D1133" s="31"/>
      <c r="E1133" s="31"/>
      <c r="F1133" s="31"/>
      <c r="G1133" s="31"/>
      <c r="H1133" s="31"/>
      <c r="I1133" s="31"/>
      <c r="J1133" s="31"/>
      <c r="K1133" s="31"/>
      <c r="L1133" s="31"/>
      <c r="M1133" s="31"/>
      <c r="N1133" s="39"/>
      <c r="O1133" s="32"/>
      <c r="P1133" s="40"/>
    </row>
    <row r="1134" spans="1:16">
      <c r="A1134" s="32"/>
      <c r="B1134" s="32"/>
      <c r="C1134" s="32"/>
      <c r="D1134" s="31"/>
      <c r="E1134" s="31"/>
      <c r="F1134" s="31"/>
      <c r="G1134" s="31"/>
      <c r="H1134" s="31"/>
      <c r="I1134" s="31"/>
      <c r="J1134" s="31"/>
      <c r="K1134" s="31"/>
      <c r="L1134" s="31"/>
      <c r="M1134" s="31"/>
      <c r="N1134" s="39"/>
      <c r="O1134" s="32"/>
      <c r="P1134" s="40"/>
    </row>
    <row r="1135" spans="1:16">
      <c r="A1135" s="32"/>
      <c r="B1135" s="32"/>
      <c r="C1135" s="32"/>
      <c r="D1135" s="31"/>
      <c r="E1135" s="31"/>
      <c r="F1135" s="31"/>
      <c r="G1135" s="31"/>
      <c r="H1135" s="31"/>
      <c r="I1135" s="31"/>
      <c r="J1135" s="31"/>
      <c r="K1135" s="31"/>
      <c r="L1135" s="31"/>
      <c r="M1135" s="31"/>
      <c r="N1135" s="39"/>
      <c r="O1135" s="32"/>
      <c r="P1135" s="40"/>
    </row>
    <row r="1136" spans="1:16">
      <c r="A1136" s="32"/>
      <c r="B1136" s="32"/>
      <c r="C1136" s="32"/>
      <c r="D1136" s="31"/>
      <c r="E1136" s="31"/>
      <c r="F1136" s="31"/>
      <c r="G1136" s="31"/>
      <c r="H1136" s="31"/>
      <c r="I1136" s="31"/>
      <c r="J1136" s="31"/>
      <c r="K1136" s="31"/>
      <c r="L1136" s="31"/>
      <c r="M1136" s="31"/>
      <c r="N1136" s="39"/>
      <c r="O1136" s="32"/>
      <c r="P1136" s="40"/>
    </row>
    <row r="1137" spans="1:16">
      <c r="A1137" s="32"/>
      <c r="B1137" s="32"/>
      <c r="C1137" s="32"/>
      <c r="D1137" s="31"/>
      <c r="E1137" s="31"/>
      <c r="F1137" s="31"/>
      <c r="G1137" s="31"/>
      <c r="H1137" s="31"/>
      <c r="I1137" s="31"/>
      <c r="J1137" s="31"/>
      <c r="K1137" s="31"/>
      <c r="L1137" s="31"/>
      <c r="M1137" s="31"/>
      <c r="N1137" s="39"/>
      <c r="O1137" s="32"/>
      <c r="P1137" s="40"/>
    </row>
    <row r="1138" spans="1:16">
      <c r="A1138" s="32"/>
      <c r="B1138" s="32"/>
      <c r="C1138" s="32"/>
      <c r="D1138" s="31"/>
      <c r="E1138" s="31"/>
      <c r="F1138" s="31"/>
      <c r="G1138" s="31"/>
      <c r="H1138" s="31"/>
      <c r="I1138" s="31"/>
      <c r="J1138" s="31"/>
      <c r="K1138" s="31"/>
      <c r="L1138" s="31"/>
      <c r="M1138" s="31"/>
      <c r="N1138" s="39"/>
      <c r="O1138" s="32"/>
      <c r="P1138" s="40"/>
    </row>
    <row r="1139" spans="1:16">
      <c r="A1139" s="32"/>
      <c r="B1139" s="32"/>
      <c r="C1139" s="32"/>
      <c r="D1139" s="31"/>
      <c r="E1139" s="31"/>
      <c r="F1139" s="31"/>
      <c r="G1139" s="31"/>
      <c r="H1139" s="31"/>
      <c r="I1139" s="31"/>
      <c r="J1139" s="31"/>
      <c r="K1139" s="31"/>
      <c r="L1139" s="31"/>
      <c r="M1139" s="31"/>
      <c r="N1139" s="39"/>
      <c r="O1139" s="32"/>
      <c r="P1139" s="40"/>
    </row>
    <row r="1140" spans="1:16">
      <c r="A1140" s="32"/>
      <c r="B1140" s="32"/>
      <c r="C1140" s="32"/>
      <c r="D1140" s="31"/>
      <c r="E1140" s="31"/>
      <c r="F1140" s="31"/>
      <c r="G1140" s="31"/>
      <c r="H1140" s="31"/>
      <c r="I1140" s="31"/>
      <c r="J1140" s="31"/>
      <c r="K1140" s="31"/>
      <c r="L1140" s="31"/>
      <c r="M1140" s="31"/>
      <c r="N1140" s="39"/>
      <c r="O1140" s="32"/>
      <c r="P1140" s="40"/>
    </row>
    <row r="1141" spans="1:16">
      <c r="A1141" s="32"/>
      <c r="B1141" s="32"/>
      <c r="C1141" s="32"/>
      <c r="D1141" s="31"/>
      <c r="E1141" s="31"/>
      <c r="F1141" s="31"/>
      <c r="G1141" s="31"/>
      <c r="H1141" s="31"/>
      <c r="I1141" s="31"/>
      <c r="J1141" s="31"/>
      <c r="K1141" s="31"/>
      <c r="L1141" s="31"/>
      <c r="M1141" s="31"/>
      <c r="N1141" s="39"/>
      <c r="O1141" s="32"/>
      <c r="P1141" s="40"/>
    </row>
    <row r="1142" spans="1:16">
      <c r="A1142" s="32"/>
      <c r="B1142" s="32"/>
      <c r="C1142" s="32"/>
      <c r="D1142" s="31"/>
      <c r="E1142" s="31"/>
      <c r="F1142" s="31"/>
      <c r="G1142" s="31"/>
      <c r="H1142" s="31"/>
      <c r="I1142" s="31"/>
      <c r="J1142" s="31"/>
      <c r="K1142" s="31"/>
      <c r="L1142" s="31"/>
      <c r="M1142" s="31"/>
      <c r="N1142" s="39"/>
      <c r="O1142" s="32"/>
      <c r="P1142" s="40"/>
    </row>
    <row r="1143" spans="1:16">
      <c r="A1143" s="32"/>
      <c r="B1143" s="32"/>
      <c r="C1143" s="32"/>
      <c r="D1143" s="31"/>
      <c r="E1143" s="31"/>
      <c r="F1143" s="31"/>
      <c r="G1143" s="31"/>
      <c r="H1143" s="31"/>
      <c r="I1143" s="31"/>
      <c r="J1143" s="31"/>
      <c r="K1143" s="31"/>
      <c r="L1143" s="31"/>
      <c r="M1143" s="31"/>
      <c r="N1143" s="39"/>
      <c r="O1143" s="32"/>
      <c r="P1143" s="40"/>
    </row>
    <row r="1144" spans="1:16">
      <c r="A1144" s="32"/>
      <c r="B1144" s="32"/>
      <c r="C1144" s="32"/>
      <c r="D1144" s="31"/>
      <c r="E1144" s="31"/>
      <c r="F1144" s="31"/>
      <c r="G1144" s="31"/>
      <c r="H1144" s="31"/>
      <c r="I1144" s="31"/>
      <c r="J1144" s="31"/>
      <c r="K1144" s="31"/>
      <c r="L1144" s="31"/>
      <c r="M1144" s="31"/>
      <c r="N1144" s="39"/>
      <c r="O1144" s="32"/>
      <c r="P1144" s="40"/>
    </row>
    <row r="1145" spans="1:16">
      <c r="A1145" s="32"/>
      <c r="B1145" s="32"/>
      <c r="C1145" s="32"/>
      <c r="D1145" s="31"/>
      <c r="E1145" s="31"/>
      <c r="F1145" s="31"/>
      <c r="G1145" s="31"/>
      <c r="H1145" s="31"/>
      <c r="I1145" s="31"/>
      <c r="J1145" s="31"/>
      <c r="K1145" s="31"/>
      <c r="L1145" s="31"/>
      <c r="M1145" s="31"/>
      <c r="N1145" s="39"/>
      <c r="O1145" s="32"/>
      <c r="P1145" s="40"/>
    </row>
    <row r="1146" spans="1:16">
      <c r="A1146" s="32"/>
      <c r="B1146" s="32"/>
      <c r="C1146" s="32"/>
      <c r="D1146" s="31"/>
      <c r="E1146" s="31"/>
      <c r="F1146" s="31"/>
      <c r="G1146" s="31"/>
      <c r="H1146" s="31"/>
      <c r="I1146" s="31"/>
      <c r="J1146" s="31"/>
      <c r="K1146" s="31"/>
      <c r="L1146" s="31"/>
      <c r="M1146" s="31"/>
      <c r="N1146" s="39"/>
      <c r="O1146" s="32"/>
      <c r="P1146" s="40"/>
    </row>
    <row r="1147" spans="1:16">
      <c r="A1147" s="32"/>
      <c r="B1147" s="32"/>
      <c r="C1147" s="32"/>
      <c r="D1147" s="31"/>
      <c r="E1147" s="31"/>
      <c r="F1147" s="31"/>
      <c r="G1147" s="31"/>
      <c r="H1147" s="31"/>
      <c r="I1147" s="31"/>
      <c r="J1147" s="31"/>
      <c r="K1147" s="31"/>
      <c r="L1147" s="31"/>
      <c r="M1147" s="31"/>
      <c r="N1147" s="39"/>
      <c r="O1147" s="32"/>
      <c r="P1147" s="40"/>
    </row>
    <row r="1148" spans="1:16">
      <c r="A1148" s="32"/>
      <c r="B1148" s="32"/>
      <c r="C1148" s="32"/>
      <c r="D1148" s="31"/>
      <c r="E1148" s="31"/>
      <c r="F1148" s="31"/>
      <c r="G1148" s="31"/>
      <c r="H1148" s="31"/>
      <c r="I1148" s="31"/>
      <c r="J1148" s="31"/>
      <c r="K1148" s="31"/>
      <c r="L1148" s="31"/>
      <c r="M1148" s="31"/>
      <c r="N1148" s="39"/>
      <c r="O1148" s="32"/>
      <c r="P1148" s="40"/>
    </row>
    <row r="1149" spans="1:16">
      <c r="A1149" s="32"/>
      <c r="B1149" s="32"/>
      <c r="C1149" s="32"/>
      <c r="D1149" s="31"/>
      <c r="E1149" s="31"/>
      <c r="F1149" s="31"/>
      <c r="G1149" s="31"/>
      <c r="H1149" s="31"/>
      <c r="I1149" s="31"/>
      <c r="J1149" s="31"/>
      <c r="K1149" s="31"/>
      <c r="L1149" s="31"/>
      <c r="M1149" s="31"/>
      <c r="N1149" s="39"/>
      <c r="O1149" s="32"/>
      <c r="P1149" s="40"/>
    </row>
    <row r="1150" spans="1:16">
      <c r="A1150" s="32"/>
      <c r="B1150" s="32"/>
      <c r="C1150" s="32"/>
      <c r="D1150" s="31"/>
      <c r="E1150" s="31"/>
      <c r="F1150" s="31"/>
      <c r="G1150" s="31"/>
      <c r="H1150" s="31"/>
      <c r="I1150" s="31"/>
      <c r="J1150" s="31"/>
      <c r="K1150" s="31"/>
      <c r="L1150" s="31"/>
      <c r="M1150" s="31"/>
      <c r="N1150" s="39"/>
      <c r="O1150" s="32"/>
      <c r="P1150" s="40"/>
    </row>
    <row r="1151" spans="1:16">
      <c r="A1151" s="32"/>
      <c r="B1151" s="32"/>
      <c r="C1151" s="32"/>
      <c r="D1151" s="31"/>
      <c r="E1151" s="31"/>
      <c r="F1151" s="31"/>
      <c r="G1151" s="31"/>
      <c r="H1151" s="31"/>
      <c r="I1151" s="31"/>
      <c r="J1151" s="31"/>
      <c r="K1151" s="31"/>
      <c r="L1151" s="31"/>
      <c r="M1151" s="31"/>
      <c r="N1151" s="39"/>
      <c r="O1151" s="32"/>
      <c r="P1151" s="40"/>
    </row>
    <row r="1152" spans="1:16">
      <c r="A1152" s="32"/>
      <c r="B1152" s="32"/>
      <c r="C1152" s="32"/>
      <c r="D1152" s="31"/>
      <c r="E1152" s="31"/>
      <c r="F1152" s="31"/>
      <c r="G1152" s="31"/>
      <c r="H1152" s="31"/>
      <c r="I1152" s="31"/>
      <c r="J1152" s="31"/>
      <c r="K1152" s="31"/>
      <c r="L1152" s="31"/>
      <c r="M1152" s="31"/>
      <c r="N1152" s="39"/>
      <c r="O1152" s="32"/>
      <c r="P1152" s="40"/>
    </row>
    <row r="1153" spans="1:16">
      <c r="A1153" s="32"/>
      <c r="B1153" s="32"/>
      <c r="C1153" s="32"/>
      <c r="D1153" s="31"/>
      <c r="E1153" s="31"/>
      <c r="F1153" s="31"/>
      <c r="G1153" s="31"/>
      <c r="H1153" s="31"/>
      <c r="I1153" s="31"/>
      <c r="J1153" s="31"/>
      <c r="K1153" s="31"/>
      <c r="L1153" s="31"/>
      <c r="M1153" s="31"/>
      <c r="N1153" s="39"/>
      <c r="O1153" s="32"/>
      <c r="P1153" s="40"/>
    </row>
    <row r="1154" spans="1:16">
      <c r="A1154" s="32"/>
      <c r="B1154" s="32"/>
      <c r="C1154" s="32"/>
      <c r="D1154" s="31"/>
      <c r="E1154" s="31"/>
      <c r="F1154" s="31"/>
      <c r="G1154" s="31"/>
      <c r="H1154" s="31"/>
      <c r="I1154" s="31"/>
      <c r="J1154" s="31"/>
      <c r="K1154" s="31"/>
      <c r="L1154" s="31"/>
      <c r="M1154" s="31"/>
      <c r="N1154" s="39"/>
      <c r="O1154" s="32"/>
      <c r="P1154" s="40"/>
    </row>
    <row r="1155" spans="1:16">
      <c r="A1155" s="32"/>
      <c r="B1155" s="32"/>
      <c r="C1155" s="32"/>
      <c r="D1155" s="31"/>
      <c r="E1155" s="31"/>
      <c r="F1155" s="31"/>
      <c r="G1155" s="31"/>
      <c r="H1155" s="31"/>
      <c r="I1155" s="31"/>
      <c r="J1155" s="31"/>
      <c r="K1155" s="31"/>
      <c r="L1155" s="31"/>
      <c r="M1155" s="31"/>
      <c r="N1155" s="39"/>
      <c r="O1155" s="32"/>
      <c r="P1155" s="40"/>
    </row>
    <row r="1156" spans="1:16">
      <c r="A1156" s="32"/>
      <c r="B1156" s="32"/>
      <c r="C1156" s="32"/>
      <c r="D1156" s="31"/>
      <c r="E1156" s="31"/>
      <c r="F1156" s="31"/>
      <c r="G1156" s="31"/>
      <c r="H1156" s="31"/>
      <c r="I1156" s="31"/>
      <c r="J1156" s="31"/>
      <c r="K1156" s="31"/>
      <c r="L1156" s="31"/>
      <c r="M1156" s="31"/>
      <c r="N1156" s="39"/>
      <c r="O1156" s="32"/>
      <c r="P1156" s="40"/>
    </row>
    <row r="1157" spans="1:16">
      <c r="A1157" s="32"/>
      <c r="B1157" s="32"/>
      <c r="C1157" s="32"/>
      <c r="D1157" s="31"/>
      <c r="E1157" s="31"/>
      <c r="F1157" s="31"/>
      <c r="G1157" s="31"/>
      <c r="H1157" s="31"/>
      <c r="I1157" s="31"/>
      <c r="J1157" s="31"/>
      <c r="K1157" s="31"/>
      <c r="L1157" s="31"/>
      <c r="M1157" s="31"/>
      <c r="N1157" s="39"/>
      <c r="O1157" s="32"/>
      <c r="P1157" s="40"/>
    </row>
    <row r="1158" spans="1:16">
      <c r="A1158" s="32"/>
      <c r="B1158" s="32"/>
      <c r="C1158" s="32"/>
      <c r="D1158" s="31"/>
      <c r="E1158" s="31"/>
      <c r="F1158" s="31"/>
      <c r="G1158" s="31"/>
      <c r="H1158" s="31"/>
      <c r="I1158" s="31"/>
      <c r="J1158" s="31"/>
      <c r="K1158" s="31"/>
      <c r="L1158" s="31"/>
      <c r="M1158" s="31"/>
      <c r="N1158" s="39"/>
      <c r="O1158" s="32"/>
      <c r="P1158" s="40"/>
    </row>
    <row r="1159" spans="1:16">
      <c r="A1159" s="32"/>
      <c r="B1159" s="32"/>
      <c r="C1159" s="32"/>
      <c r="D1159" s="31"/>
      <c r="E1159" s="31"/>
      <c r="F1159" s="31"/>
      <c r="G1159" s="31"/>
      <c r="H1159" s="31"/>
      <c r="I1159" s="31"/>
      <c r="J1159" s="31"/>
      <c r="K1159" s="31"/>
      <c r="L1159" s="31"/>
      <c r="M1159" s="31"/>
      <c r="N1159" s="39"/>
      <c r="O1159" s="32"/>
      <c r="P1159" s="40"/>
    </row>
    <row r="1160" spans="1:16">
      <c r="A1160" s="32"/>
      <c r="B1160" s="32"/>
      <c r="C1160" s="32"/>
      <c r="D1160" s="31"/>
      <c r="E1160" s="31"/>
      <c r="F1160" s="31"/>
      <c r="G1160" s="31"/>
      <c r="H1160" s="31"/>
      <c r="I1160" s="31"/>
      <c r="J1160" s="31"/>
      <c r="K1160" s="31"/>
      <c r="L1160" s="31"/>
      <c r="M1160" s="31"/>
      <c r="N1160" s="39"/>
      <c r="O1160" s="32"/>
      <c r="P1160" s="40"/>
    </row>
    <row r="1161" spans="1:16">
      <c r="A1161" s="32"/>
      <c r="B1161" s="32"/>
      <c r="C1161" s="32"/>
      <c r="D1161" s="31"/>
      <c r="E1161" s="31"/>
      <c r="F1161" s="31"/>
      <c r="G1161" s="31"/>
      <c r="H1161" s="31"/>
      <c r="I1161" s="31"/>
      <c r="J1161" s="31"/>
      <c r="K1161" s="31"/>
      <c r="L1161" s="31"/>
      <c r="M1161" s="31"/>
      <c r="N1161" s="39"/>
      <c r="O1161" s="32"/>
      <c r="P1161" s="40"/>
    </row>
    <row r="1162" spans="1:16">
      <c r="A1162" s="32"/>
      <c r="B1162" s="32"/>
      <c r="C1162" s="32"/>
      <c r="D1162" s="31"/>
      <c r="E1162" s="31"/>
      <c r="F1162" s="31"/>
      <c r="G1162" s="31"/>
      <c r="H1162" s="31"/>
      <c r="I1162" s="31"/>
      <c r="J1162" s="31"/>
      <c r="K1162" s="31"/>
      <c r="L1162" s="31"/>
      <c r="M1162" s="31"/>
      <c r="N1162" s="39"/>
      <c r="O1162" s="32"/>
      <c r="P1162" s="40"/>
    </row>
    <row r="1163" spans="1:16">
      <c r="A1163" s="32"/>
      <c r="B1163" s="32"/>
      <c r="C1163" s="32"/>
      <c r="D1163" s="31"/>
      <c r="E1163" s="31"/>
      <c r="F1163" s="31"/>
      <c r="G1163" s="31"/>
      <c r="H1163" s="31"/>
      <c r="I1163" s="31"/>
      <c r="J1163" s="31"/>
      <c r="K1163" s="31"/>
      <c r="L1163" s="31"/>
      <c r="M1163" s="31"/>
      <c r="N1163" s="39"/>
      <c r="O1163" s="32"/>
      <c r="P1163" s="40"/>
    </row>
    <row r="1164" spans="1:16">
      <c r="A1164" s="32"/>
      <c r="B1164" s="32"/>
      <c r="C1164" s="32"/>
      <c r="D1164" s="31"/>
      <c r="E1164" s="31"/>
      <c r="F1164" s="31"/>
      <c r="G1164" s="31"/>
      <c r="H1164" s="31"/>
      <c r="I1164" s="31"/>
      <c r="J1164" s="31"/>
      <c r="K1164" s="31"/>
      <c r="L1164" s="31"/>
      <c r="M1164" s="31"/>
      <c r="N1164" s="39"/>
      <c r="O1164" s="32"/>
      <c r="P1164" s="40"/>
    </row>
    <row r="1165" spans="1:16">
      <c r="A1165" s="32"/>
      <c r="B1165" s="32"/>
      <c r="C1165" s="32"/>
      <c r="D1165" s="31"/>
      <c r="E1165" s="31"/>
      <c r="F1165" s="31"/>
      <c r="G1165" s="31"/>
      <c r="H1165" s="31"/>
      <c r="I1165" s="31"/>
      <c r="J1165" s="31"/>
      <c r="K1165" s="31"/>
      <c r="L1165" s="31"/>
      <c r="M1165" s="31"/>
      <c r="N1165" s="39"/>
      <c r="O1165" s="32"/>
      <c r="P1165" s="40"/>
    </row>
    <row r="1166" spans="1:16">
      <c r="A1166" s="32"/>
      <c r="B1166" s="32"/>
      <c r="C1166" s="32"/>
      <c r="D1166" s="31"/>
      <c r="E1166" s="31"/>
      <c r="F1166" s="31"/>
      <c r="G1166" s="31"/>
      <c r="H1166" s="31"/>
      <c r="I1166" s="31"/>
      <c r="J1166" s="31"/>
      <c r="K1166" s="31"/>
      <c r="L1166" s="31"/>
      <c r="M1166" s="31"/>
      <c r="N1166" s="39"/>
      <c r="O1166" s="32"/>
      <c r="P1166" s="40"/>
    </row>
    <row r="1167" spans="1:16">
      <c r="A1167" s="32"/>
      <c r="B1167" s="32"/>
      <c r="C1167" s="32"/>
      <c r="D1167" s="31"/>
      <c r="E1167" s="31"/>
      <c r="F1167" s="31"/>
      <c r="G1167" s="31"/>
      <c r="H1167" s="31"/>
      <c r="I1167" s="31"/>
      <c r="J1167" s="31"/>
      <c r="K1167" s="31"/>
      <c r="L1167" s="31"/>
      <c r="M1167" s="31"/>
      <c r="N1167" s="39"/>
      <c r="O1167" s="32"/>
      <c r="P1167" s="40"/>
    </row>
    <row r="1168" spans="1:16">
      <c r="A1168" s="32"/>
      <c r="B1168" s="32"/>
      <c r="C1168" s="32"/>
      <c r="D1168" s="31"/>
      <c r="E1168" s="31"/>
      <c r="F1168" s="31"/>
      <c r="G1168" s="31"/>
      <c r="H1168" s="31"/>
      <c r="I1168" s="31"/>
      <c r="J1168" s="31"/>
      <c r="K1168" s="31"/>
      <c r="L1168" s="31"/>
      <c r="M1168" s="31"/>
      <c r="N1168" s="39"/>
      <c r="O1168" s="32"/>
      <c r="P1168" s="40"/>
    </row>
    <row r="1169" spans="1:16">
      <c r="A1169" s="32"/>
      <c r="B1169" s="32"/>
      <c r="C1169" s="32"/>
      <c r="D1169" s="31"/>
      <c r="E1169" s="31"/>
      <c r="F1169" s="31"/>
      <c r="G1169" s="31"/>
      <c r="H1169" s="31"/>
      <c r="I1169" s="31"/>
      <c r="J1169" s="31"/>
      <c r="K1169" s="31"/>
      <c r="L1169" s="31"/>
      <c r="M1169" s="31"/>
      <c r="N1169" s="39"/>
      <c r="O1169" s="32"/>
      <c r="P1169" s="40"/>
    </row>
    <row r="1170" spans="1:16">
      <c r="A1170" s="32"/>
      <c r="B1170" s="32"/>
      <c r="C1170" s="32"/>
      <c r="D1170" s="31"/>
      <c r="E1170" s="31"/>
      <c r="F1170" s="31"/>
      <c r="G1170" s="31"/>
      <c r="H1170" s="31"/>
      <c r="I1170" s="31"/>
      <c r="J1170" s="31"/>
      <c r="K1170" s="31"/>
      <c r="L1170" s="31"/>
      <c r="M1170" s="31"/>
      <c r="N1170" s="39"/>
      <c r="O1170" s="32"/>
      <c r="P1170" s="40"/>
    </row>
    <row r="1171" spans="1:16">
      <c r="A1171" s="32"/>
      <c r="B1171" s="32"/>
      <c r="C1171" s="32"/>
      <c r="D1171" s="31"/>
      <c r="E1171" s="31"/>
      <c r="F1171" s="31"/>
      <c r="G1171" s="31"/>
      <c r="H1171" s="31"/>
      <c r="I1171" s="31"/>
      <c r="J1171" s="31"/>
      <c r="K1171" s="31"/>
      <c r="L1171" s="31"/>
      <c r="M1171" s="31"/>
      <c r="N1171" s="39"/>
      <c r="O1171" s="32"/>
      <c r="P1171" s="40"/>
    </row>
    <row r="1172" spans="1:16">
      <c r="A1172" s="32"/>
      <c r="B1172" s="32"/>
      <c r="C1172" s="32"/>
      <c r="D1172" s="31"/>
      <c r="E1172" s="31"/>
      <c r="F1172" s="31"/>
      <c r="G1172" s="31"/>
      <c r="H1172" s="31"/>
      <c r="I1172" s="31"/>
      <c r="J1172" s="31"/>
      <c r="K1172" s="31"/>
      <c r="L1172" s="31"/>
      <c r="M1172" s="31"/>
      <c r="N1172" s="39"/>
      <c r="O1172" s="32"/>
      <c r="P1172" s="40"/>
    </row>
    <row r="1173" spans="1:16">
      <c r="A1173" s="32"/>
      <c r="B1173" s="32"/>
      <c r="C1173" s="32"/>
      <c r="D1173" s="31"/>
      <c r="E1173" s="31"/>
      <c r="F1173" s="31"/>
      <c r="G1173" s="31"/>
      <c r="H1173" s="31"/>
      <c r="I1173" s="31"/>
      <c r="J1173" s="31"/>
      <c r="K1173" s="31"/>
      <c r="L1173" s="31"/>
      <c r="M1173" s="31"/>
      <c r="N1173" s="39"/>
      <c r="O1173" s="32"/>
      <c r="P1173" s="40"/>
    </row>
    <row r="1174" spans="1:16">
      <c r="A1174" s="32"/>
      <c r="B1174" s="32"/>
      <c r="C1174" s="32"/>
      <c r="D1174" s="31"/>
      <c r="E1174" s="31"/>
      <c r="F1174" s="31"/>
      <c r="G1174" s="31"/>
      <c r="H1174" s="31"/>
      <c r="I1174" s="31"/>
      <c r="J1174" s="31"/>
      <c r="K1174" s="31"/>
      <c r="L1174" s="31"/>
      <c r="M1174" s="31"/>
      <c r="N1174" s="39"/>
      <c r="O1174" s="32"/>
      <c r="P1174" s="40"/>
    </row>
    <row r="1175" spans="1:16">
      <c r="A1175" s="32"/>
      <c r="B1175" s="32"/>
      <c r="C1175" s="32"/>
      <c r="D1175" s="31"/>
      <c r="E1175" s="31"/>
      <c r="F1175" s="31"/>
      <c r="G1175" s="31"/>
      <c r="H1175" s="31"/>
      <c r="I1175" s="31"/>
      <c r="J1175" s="31"/>
      <c r="K1175" s="31"/>
      <c r="L1175" s="31"/>
      <c r="M1175" s="31"/>
      <c r="N1175" s="39"/>
      <c r="O1175" s="32"/>
      <c r="P1175" s="40"/>
    </row>
    <row r="1176" spans="1:16">
      <c r="A1176" s="32"/>
      <c r="B1176" s="32"/>
      <c r="C1176" s="32"/>
      <c r="D1176" s="31"/>
      <c r="E1176" s="31"/>
      <c r="F1176" s="31"/>
      <c r="G1176" s="31"/>
      <c r="H1176" s="31"/>
      <c r="I1176" s="31"/>
      <c r="J1176" s="31"/>
      <c r="K1176" s="31"/>
      <c r="L1176" s="31"/>
      <c r="M1176" s="31"/>
      <c r="N1176" s="39"/>
      <c r="O1176" s="32"/>
      <c r="P1176" s="40"/>
    </row>
    <row r="1177" spans="1:16">
      <c r="A1177" s="32"/>
      <c r="B1177" s="32"/>
      <c r="C1177" s="32"/>
      <c r="D1177" s="31"/>
      <c r="E1177" s="31"/>
      <c r="F1177" s="31"/>
      <c r="G1177" s="31"/>
      <c r="H1177" s="31"/>
      <c r="I1177" s="31"/>
      <c r="J1177" s="31"/>
      <c r="K1177" s="31"/>
      <c r="L1177" s="31"/>
      <c r="M1177" s="31"/>
      <c r="N1177" s="39"/>
      <c r="O1177" s="32"/>
      <c r="P1177" s="40"/>
    </row>
    <row r="1178" spans="1:16">
      <c r="A1178" s="32"/>
      <c r="B1178" s="32"/>
      <c r="C1178" s="32"/>
      <c r="D1178" s="31"/>
      <c r="E1178" s="31"/>
      <c r="F1178" s="31"/>
      <c r="G1178" s="31"/>
      <c r="H1178" s="31"/>
      <c r="I1178" s="31"/>
      <c r="J1178" s="31"/>
      <c r="K1178" s="31"/>
      <c r="L1178" s="31"/>
      <c r="M1178" s="31"/>
      <c r="N1178" s="39"/>
      <c r="O1178" s="32"/>
      <c r="P1178" s="40"/>
    </row>
    <row r="1179" spans="1:16">
      <c r="A1179" s="32"/>
      <c r="B1179" s="32"/>
      <c r="C1179" s="32"/>
      <c r="D1179" s="31"/>
      <c r="E1179" s="31"/>
      <c r="F1179" s="31"/>
      <c r="G1179" s="31"/>
      <c r="H1179" s="31"/>
      <c r="I1179" s="31"/>
      <c r="J1179" s="31"/>
      <c r="K1179" s="31"/>
      <c r="L1179" s="31"/>
      <c r="M1179" s="31"/>
      <c r="N1179" s="39"/>
      <c r="O1179" s="32"/>
      <c r="P1179" s="40"/>
    </row>
    <row r="1180" spans="1:16">
      <c r="A1180" s="32"/>
      <c r="B1180" s="32"/>
      <c r="C1180" s="32"/>
      <c r="D1180" s="31"/>
      <c r="E1180" s="31"/>
      <c r="F1180" s="31"/>
      <c r="G1180" s="31"/>
      <c r="H1180" s="31"/>
      <c r="I1180" s="31"/>
      <c r="J1180" s="31"/>
      <c r="K1180" s="31"/>
      <c r="L1180" s="31"/>
      <c r="M1180" s="31"/>
      <c r="N1180" s="39"/>
      <c r="O1180" s="32"/>
      <c r="P1180" s="40"/>
    </row>
    <row r="1181" spans="1:16">
      <c r="A1181" s="32"/>
      <c r="B1181" s="32"/>
      <c r="C1181" s="32"/>
      <c r="D1181" s="31"/>
      <c r="E1181" s="31"/>
      <c r="F1181" s="31"/>
      <c r="G1181" s="31"/>
      <c r="H1181" s="31"/>
      <c r="I1181" s="31"/>
      <c r="J1181" s="31"/>
      <c r="K1181" s="31"/>
      <c r="L1181" s="31"/>
      <c r="M1181" s="31"/>
      <c r="N1181" s="39"/>
      <c r="O1181" s="32"/>
      <c r="P1181" s="40"/>
    </row>
    <row r="1182" spans="1:16">
      <c r="A1182" s="32"/>
      <c r="B1182" s="32"/>
      <c r="C1182" s="32"/>
      <c r="D1182" s="31"/>
      <c r="E1182" s="31"/>
      <c r="F1182" s="31"/>
      <c r="G1182" s="31"/>
      <c r="H1182" s="31"/>
      <c r="I1182" s="31"/>
      <c r="J1182" s="31"/>
      <c r="K1182" s="31"/>
      <c r="L1182" s="31"/>
      <c r="M1182" s="31"/>
      <c r="N1182" s="39"/>
      <c r="O1182" s="32"/>
      <c r="P1182" s="40"/>
    </row>
    <row r="1183" spans="1:16">
      <c r="A1183" s="32"/>
      <c r="B1183" s="32"/>
      <c r="C1183" s="32"/>
      <c r="D1183" s="31"/>
      <c r="E1183" s="31"/>
      <c r="F1183" s="31"/>
      <c r="G1183" s="31"/>
      <c r="H1183" s="31"/>
      <c r="I1183" s="31"/>
      <c r="J1183" s="31"/>
      <c r="K1183" s="31"/>
      <c r="L1183" s="31"/>
      <c r="M1183" s="31"/>
      <c r="N1183" s="39"/>
      <c r="O1183" s="32"/>
      <c r="P1183" s="40"/>
    </row>
    <row r="1184" spans="1:16">
      <c r="A1184" s="32"/>
      <c r="B1184" s="32"/>
      <c r="C1184" s="32"/>
      <c r="D1184" s="31"/>
      <c r="E1184" s="31"/>
      <c r="F1184" s="31"/>
      <c r="G1184" s="31"/>
      <c r="H1184" s="31"/>
      <c r="I1184" s="31"/>
      <c r="J1184" s="31"/>
      <c r="K1184" s="31"/>
      <c r="L1184" s="31"/>
      <c r="M1184" s="31"/>
      <c r="N1184" s="39"/>
      <c r="O1184" s="32"/>
      <c r="P1184" s="40"/>
    </row>
    <row r="1185" spans="1:16">
      <c r="A1185" s="32"/>
      <c r="B1185" s="32"/>
      <c r="C1185" s="32"/>
      <c r="D1185" s="31"/>
      <c r="E1185" s="31"/>
      <c r="F1185" s="31"/>
      <c r="G1185" s="31"/>
      <c r="H1185" s="31"/>
      <c r="I1185" s="31"/>
      <c r="J1185" s="31"/>
      <c r="K1185" s="31"/>
      <c r="L1185" s="31"/>
      <c r="M1185" s="31"/>
      <c r="N1185" s="39"/>
      <c r="O1185" s="32"/>
      <c r="P1185" s="40"/>
    </row>
    <row r="1186" spans="1:16">
      <c r="A1186" s="32"/>
      <c r="B1186" s="32"/>
      <c r="C1186" s="32"/>
      <c r="D1186" s="31"/>
      <c r="E1186" s="31"/>
      <c r="F1186" s="31"/>
      <c r="G1186" s="31"/>
      <c r="H1186" s="31"/>
      <c r="I1186" s="31"/>
      <c r="J1186" s="31"/>
      <c r="K1186" s="31"/>
      <c r="L1186" s="31"/>
      <c r="M1186" s="31"/>
      <c r="N1186" s="39"/>
      <c r="O1186" s="32"/>
      <c r="P1186" s="40"/>
    </row>
    <row r="1187" spans="1:16">
      <c r="A1187" s="32"/>
      <c r="B1187" s="32"/>
      <c r="C1187" s="32"/>
      <c r="D1187" s="31"/>
      <c r="E1187" s="31"/>
      <c r="F1187" s="31"/>
      <c r="G1187" s="31"/>
      <c r="H1187" s="31"/>
      <c r="I1187" s="31"/>
      <c r="J1187" s="31"/>
      <c r="K1187" s="31"/>
      <c r="L1187" s="31"/>
      <c r="M1187" s="31"/>
      <c r="N1187" s="39"/>
      <c r="O1187" s="32"/>
      <c r="P1187" s="40"/>
    </row>
    <row r="1188" spans="1:16">
      <c r="A1188" s="32"/>
      <c r="B1188" s="32"/>
      <c r="C1188" s="32"/>
      <c r="D1188" s="31"/>
      <c r="E1188" s="31"/>
      <c r="F1188" s="31"/>
      <c r="G1188" s="31"/>
      <c r="H1188" s="31"/>
      <c r="I1188" s="31"/>
      <c r="J1188" s="31"/>
      <c r="K1188" s="31"/>
      <c r="L1188" s="31"/>
      <c r="M1188" s="31"/>
      <c r="N1188" s="39"/>
      <c r="O1188" s="32"/>
      <c r="P1188" s="40"/>
    </row>
    <row r="1189" spans="1:16">
      <c r="A1189" s="32"/>
      <c r="B1189" s="32"/>
      <c r="C1189" s="32"/>
      <c r="D1189" s="31"/>
      <c r="E1189" s="31"/>
      <c r="F1189" s="31"/>
      <c r="G1189" s="31"/>
      <c r="H1189" s="31"/>
      <c r="I1189" s="31"/>
      <c r="J1189" s="31"/>
      <c r="K1189" s="31"/>
      <c r="L1189" s="31"/>
      <c r="M1189" s="31"/>
      <c r="N1189" s="39"/>
      <c r="O1189" s="32"/>
      <c r="P1189" s="40"/>
    </row>
    <row r="1190" spans="1:16">
      <c r="A1190" s="32"/>
      <c r="B1190" s="32"/>
      <c r="C1190" s="32"/>
      <c r="D1190" s="31"/>
      <c r="E1190" s="31"/>
      <c r="F1190" s="31"/>
      <c r="G1190" s="31"/>
      <c r="H1190" s="31"/>
      <c r="I1190" s="31"/>
      <c r="J1190" s="31"/>
      <c r="K1190" s="31"/>
      <c r="L1190" s="31"/>
      <c r="M1190" s="31"/>
      <c r="N1190" s="39"/>
      <c r="O1190" s="32"/>
      <c r="P1190" s="40"/>
    </row>
    <row r="1191" spans="1:16">
      <c r="A1191" s="32"/>
      <c r="B1191" s="32"/>
      <c r="C1191" s="32"/>
      <c r="D1191" s="31"/>
      <c r="E1191" s="31"/>
      <c r="F1191" s="31"/>
      <c r="G1191" s="31"/>
      <c r="H1191" s="31"/>
      <c r="I1191" s="31"/>
      <c r="J1191" s="31"/>
      <c r="K1191" s="31"/>
      <c r="L1191" s="31"/>
      <c r="M1191" s="31"/>
      <c r="N1191" s="39"/>
      <c r="O1191" s="32"/>
      <c r="P1191" s="40"/>
    </row>
    <row r="1192" spans="1:16">
      <c r="A1192" s="32"/>
      <c r="B1192" s="32"/>
      <c r="C1192" s="32"/>
      <c r="D1192" s="31"/>
      <c r="E1192" s="31"/>
      <c r="F1192" s="31"/>
      <c r="G1192" s="31"/>
      <c r="H1192" s="31"/>
      <c r="I1192" s="31"/>
      <c r="J1192" s="31"/>
      <c r="K1192" s="31"/>
      <c r="L1192" s="31"/>
      <c r="M1192" s="31"/>
      <c r="N1192" s="39"/>
      <c r="O1192" s="32"/>
      <c r="P1192" s="40"/>
    </row>
    <row r="1193" spans="1:16">
      <c r="A1193" s="32"/>
      <c r="B1193" s="32"/>
      <c r="C1193" s="32"/>
      <c r="D1193" s="31"/>
      <c r="E1193" s="31"/>
      <c r="F1193" s="31"/>
      <c r="G1193" s="31"/>
      <c r="H1193" s="31"/>
      <c r="I1193" s="31"/>
      <c r="J1193" s="31"/>
      <c r="K1193" s="31"/>
      <c r="L1193" s="31"/>
      <c r="M1193" s="31"/>
      <c r="N1193" s="39"/>
      <c r="O1193" s="32"/>
      <c r="P1193" s="40"/>
    </row>
    <row r="1194" spans="1:16">
      <c r="A1194" s="32"/>
      <c r="B1194" s="32"/>
      <c r="C1194" s="32"/>
      <c r="D1194" s="31"/>
      <c r="E1194" s="31"/>
      <c r="F1194" s="31"/>
      <c r="G1194" s="31"/>
      <c r="H1194" s="31"/>
      <c r="I1194" s="31"/>
      <c r="J1194" s="31"/>
      <c r="K1194" s="31"/>
      <c r="L1194" s="31"/>
      <c r="M1194" s="31"/>
      <c r="N1194" s="39"/>
      <c r="O1194" s="32"/>
      <c r="P1194" s="40"/>
    </row>
    <row r="1195" spans="1:16">
      <c r="A1195" s="32"/>
      <c r="B1195" s="32"/>
      <c r="C1195" s="32"/>
      <c r="D1195" s="31"/>
      <c r="E1195" s="31"/>
      <c r="F1195" s="31"/>
      <c r="G1195" s="31"/>
      <c r="H1195" s="31"/>
      <c r="I1195" s="31"/>
      <c r="J1195" s="31"/>
      <c r="K1195" s="31"/>
      <c r="L1195" s="31"/>
      <c r="M1195" s="31"/>
      <c r="N1195" s="39"/>
      <c r="O1195" s="32"/>
      <c r="P1195" s="40"/>
    </row>
    <row r="1196" spans="1:16">
      <c r="A1196" s="32"/>
      <c r="B1196" s="32"/>
      <c r="C1196" s="32"/>
      <c r="D1196" s="31"/>
      <c r="E1196" s="31"/>
      <c r="F1196" s="31"/>
      <c r="G1196" s="31"/>
      <c r="H1196" s="31"/>
      <c r="I1196" s="31"/>
      <c r="J1196" s="31"/>
      <c r="K1196" s="31"/>
      <c r="L1196" s="31"/>
      <c r="M1196" s="31"/>
      <c r="N1196" s="39"/>
      <c r="O1196" s="32"/>
      <c r="P1196" s="40"/>
    </row>
    <row r="1197" spans="1:16">
      <c r="A1197" s="32"/>
      <c r="B1197" s="32"/>
      <c r="C1197" s="32"/>
      <c r="D1197" s="31"/>
      <c r="E1197" s="31"/>
      <c r="F1197" s="31"/>
      <c r="G1197" s="31"/>
      <c r="H1197" s="31"/>
      <c r="I1197" s="31"/>
      <c r="J1197" s="31"/>
      <c r="K1197" s="31"/>
      <c r="L1197" s="31"/>
      <c r="M1197" s="31"/>
      <c r="N1197" s="39"/>
      <c r="O1197" s="32"/>
      <c r="P1197" s="40"/>
    </row>
    <row r="1198" spans="1:16">
      <c r="A1198" s="32"/>
      <c r="B1198" s="32"/>
      <c r="C1198" s="32"/>
      <c r="D1198" s="31"/>
      <c r="E1198" s="31"/>
      <c r="F1198" s="31"/>
      <c r="G1198" s="31"/>
      <c r="H1198" s="31"/>
      <c r="I1198" s="31"/>
      <c r="J1198" s="31"/>
      <c r="K1198" s="31"/>
      <c r="L1198" s="31"/>
      <c r="M1198" s="31"/>
      <c r="N1198" s="39"/>
      <c r="O1198" s="32"/>
      <c r="P1198" s="40"/>
    </row>
    <row r="1199" spans="1:16">
      <c r="A1199" s="32"/>
      <c r="B1199" s="32"/>
      <c r="C1199" s="32"/>
      <c r="D1199" s="31"/>
      <c r="E1199" s="31"/>
      <c r="F1199" s="31"/>
      <c r="G1199" s="31"/>
      <c r="H1199" s="31"/>
      <c r="I1199" s="31"/>
      <c r="J1199" s="31"/>
      <c r="K1199" s="31"/>
      <c r="L1199" s="31"/>
      <c r="M1199" s="31"/>
      <c r="N1199" s="39"/>
      <c r="O1199" s="32"/>
      <c r="P1199" s="40"/>
    </row>
    <row r="1200" spans="1:16">
      <c r="A1200" s="32"/>
      <c r="B1200" s="32"/>
      <c r="C1200" s="32"/>
      <c r="D1200" s="31"/>
      <c r="E1200" s="31"/>
      <c r="F1200" s="31"/>
      <c r="G1200" s="31"/>
      <c r="H1200" s="31"/>
      <c r="I1200" s="31"/>
      <c r="J1200" s="31"/>
      <c r="K1200" s="31"/>
      <c r="L1200" s="31"/>
      <c r="M1200" s="31"/>
      <c r="N1200" s="39"/>
      <c r="O1200" s="32"/>
      <c r="P1200" s="40"/>
    </row>
    <row r="1201" spans="1:16">
      <c r="A1201" s="32"/>
      <c r="B1201" s="32"/>
      <c r="C1201" s="32"/>
      <c r="D1201" s="31"/>
      <c r="E1201" s="31"/>
      <c r="F1201" s="31"/>
      <c r="G1201" s="31"/>
      <c r="H1201" s="31"/>
      <c r="I1201" s="31"/>
      <c r="J1201" s="31"/>
      <c r="K1201" s="31"/>
      <c r="L1201" s="31"/>
      <c r="M1201" s="31"/>
      <c r="N1201" s="39"/>
      <c r="O1201" s="32"/>
      <c r="P1201" s="40"/>
    </row>
    <row r="1202" spans="1:16">
      <c r="A1202" s="32"/>
      <c r="B1202" s="32"/>
      <c r="C1202" s="32"/>
      <c r="D1202" s="31"/>
      <c r="E1202" s="31"/>
      <c r="F1202" s="31"/>
      <c r="G1202" s="31"/>
      <c r="H1202" s="31"/>
      <c r="I1202" s="31"/>
      <c r="J1202" s="31"/>
      <c r="K1202" s="31"/>
      <c r="L1202" s="31"/>
      <c r="M1202" s="31"/>
      <c r="N1202" s="39"/>
      <c r="O1202" s="32"/>
      <c r="P1202" s="40"/>
    </row>
    <row r="1203" spans="1:16">
      <c r="A1203" s="32"/>
      <c r="B1203" s="32"/>
      <c r="C1203" s="32"/>
      <c r="D1203" s="31"/>
      <c r="E1203" s="31"/>
      <c r="F1203" s="31"/>
      <c r="G1203" s="31"/>
      <c r="H1203" s="31"/>
      <c r="I1203" s="31"/>
      <c r="J1203" s="31"/>
      <c r="K1203" s="31"/>
      <c r="L1203" s="31"/>
      <c r="M1203" s="31"/>
      <c r="N1203" s="39"/>
      <c r="O1203" s="32"/>
      <c r="P1203" s="40"/>
    </row>
    <row r="1204" spans="1:16">
      <c r="A1204" s="32"/>
      <c r="B1204" s="32"/>
      <c r="C1204" s="32"/>
      <c r="D1204" s="31"/>
      <c r="E1204" s="31"/>
      <c r="F1204" s="31"/>
      <c r="G1204" s="31"/>
      <c r="H1204" s="31"/>
      <c r="I1204" s="31"/>
      <c r="J1204" s="31"/>
      <c r="K1204" s="31"/>
      <c r="L1204" s="31"/>
      <c r="M1204" s="31"/>
      <c r="N1204" s="39"/>
      <c r="O1204" s="32"/>
      <c r="P1204" s="40"/>
    </row>
    <row r="1205" spans="1:16">
      <c r="A1205" s="32"/>
      <c r="B1205" s="32"/>
      <c r="C1205" s="32"/>
      <c r="D1205" s="31"/>
      <c r="E1205" s="31"/>
      <c r="F1205" s="31"/>
      <c r="G1205" s="31"/>
      <c r="H1205" s="31"/>
      <c r="I1205" s="31"/>
      <c r="J1205" s="31"/>
      <c r="K1205" s="31"/>
      <c r="L1205" s="31"/>
      <c r="M1205" s="31"/>
      <c r="N1205" s="39"/>
      <c r="O1205" s="32"/>
      <c r="P1205" s="40"/>
    </row>
    <row r="1206" spans="1:16">
      <c r="A1206" s="32"/>
      <c r="B1206" s="32"/>
      <c r="C1206" s="32"/>
      <c r="D1206" s="31"/>
      <c r="E1206" s="31"/>
      <c r="F1206" s="31"/>
      <c r="G1206" s="31"/>
      <c r="H1206" s="31"/>
      <c r="I1206" s="31"/>
      <c r="J1206" s="31"/>
      <c r="K1206" s="31"/>
      <c r="L1206" s="31"/>
      <c r="M1206" s="31"/>
      <c r="N1206" s="39"/>
      <c r="O1206" s="32"/>
      <c r="P1206" s="40"/>
    </row>
    <row r="1207" spans="1:16">
      <c r="A1207" s="32"/>
      <c r="B1207" s="32"/>
      <c r="C1207" s="32"/>
      <c r="D1207" s="31"/>
      <c r="E1207" s="31"/>
      <c r="F1207" s="31"/>
      <c r="G1207" s="31"/>
      <c r="H1207" s="31"/>
      <c r="I1207" s="31"/>
      <c r="J1207" s="31"/>
      <c r="K1207" s="31"/>
      <c r="L1207" s="31"/>
      <c r="M1207" s="31"/>
      <c r="N1207" s="39"/>
      <c r="O1207" s="32"/>
      <c r="P1207" s="40"/>
    </row>
    <row r="1208" spans="1:16">
      <c r="A1208" s="32"/>
      <c r="B1208" s="32"/>
      <c r="C1208" s="32"/>
      <c r="D1208" s="31"/>
      <c r="E1208" s="31"/>
      <c r="F1208" s="31"/>
      <c r="G1208" s="31"/>
      <c r="H1208" s="31"/>
      <c r="I1208" s="31"/>
      <c r="J1208" s="31"/>
      <c r="K1208" s="31"/>
      <c r="L1208" s="31"/>
      <c r="M1208" s="31"/>
      <c r="N1208" s="39"/>
      <c r="O1208" s="32"/>
      <c r="P1208" s="40"/>
    </row>
    <row r="1209" spans="1:16">
      <c r="A1209" s="32"/>
      <c r="B1209" s="32"/>
      <c r="C1209" s="32"/>
      <c r="D1209" s="31"/>
      <c r="E1209" s="31"/>
      <c r="F1209" s="31"/>
      <c r="G1209" s="31"/>
      <c r="H1209" s="31"/>
      <c r="I1209" s="31"/>
      <c r="J1209" s="31"/>
      <c r="K1209" s="31"/>
      <c r="L1209" s="31"/>
      <c r="M1209" s="31"/>
      <c r="N1209" s="39"/>
      <c r="O1209" s="32"/>
      <c r="P1209" s="40"/>
    </row>
    <row r="1210" spans="1:16">
      <c r="A1210" s="32"/>
      <c r="B1210" s="32"/>
      <c r="C1210" s="32"/>
      <c r="D1210" s="31"/>
      <c r="E1210" s="31"/>
      <c r="F1210" s="31"/>
      <c r="G1210" s="31"/>
      <c r="H1210" s="31"/>
      <c r="I1210" s="31"/>
      <c r="J1210" s="31"/>
      <c r="K1210" s="31"/>
      <c r="L1210" s="31"/>
      <c r="M1210" s="31"/>
      <c r="N1210" s="39"/>
      <c r="O1210" s="32"/>
      <c r="P1210" s="40"/>
    </row>
    <row r="1211" spans="1:16">
      <c r="A1211" s="32"/>
      <c r="B1211" s="32"/>
      <c r="C1211" s="32"/>
      <c r="D1211" s="31"/>
      <c r="E1211" s="31"/>
      <c r="F1211" s="31"/>
      <c r="G1211" s="31"/>
      <c r="H1211" s="31"/>
      <c r="I1211" s="31"/>
      <c r="J1211" s="31"/>
      <c r="K1211" s="31"/>
      <c r="L1211" s="31"/>
      <c r="M1211" s="31"/>
      <c r="N1211" s="39"/>
      <c r="O1211" s="32"/>
      <c r="P1211" s="40"/>
    </row>
    <row r="1212" spans="1:16">
      <c r="A1212" s="32"/>
      <c r="B1212" s="32"/>
      <c r="C1212" s="32"/>
      <c r="D1212" s="31"/>
      <c r="E1212" s="31"/>
      <c r="F1212" s="31"/>
      <c r="G1212" s="31"/>
      <c r="H1212" s="31"/>
      <c r="I1212" s="31"/>
      <c r="J1212" s="31"/>
      <c r="K1212" s="31"/>
      <c r="L1212" s="31"/>
      <c r="M1212" s="31"/>
      <c r="N1212" s="39"/>
      <c r="O1212" s="32"/>
      <c r="P1212" s="40"/>
    </row>
    <row r="1213" spans="1:16">
      <c r="A1213" s="32"/>
      <c r="B1213" s="32"/>
      <c r="C1213" s="32"/>
      <c r="D1213" s="31"/>
      <c r="E1213" s="31"/>
      <c r="F1213" s="31"/>
      <c r="G1213" s="31"/>
      <c r="H1213" s="31"/>
      <c r="I1213" s="31"/>
      <c r="J1213" s="31"/>
      <c r="K1213" s="31"/>
      <c r="L1213" s="31"/>
      <c r="M1213" s="31"/>
      <c r="N1213" s="39"/>
      <c r="O1213" s="32"/>
      <c r="P1213" s="40"/>
    </row>
    <row r="1214" spans="1:16">
      <c r="A1214" s="32"/>
      <c r="B1214" s="32"/>
      <c r="C1214" s="32"/>
      <c r="D1214" s="31"/>
      <c r="E1214" s="31"/>
      <c r="F1214" s="31"/>
      <c r="G1214" s="31"/>
      <c r="H1214" s="31"/>
      <c r="I1214" s="31"/>
      <c r="J1214" s="31"/>
      <c r="K1214" s="31"/>
      <c r="L1214" s="31"/>
      <c r="M1214" s="31"/>
      <c r="N1214" s="39"/>
      <c r="O1214" s="32"/>
      <c r="P1214" s="40"/>
    </row>
    <row r="1215" spans="1:16">
      <c r="A1215" s="32"/>
      <c r="B1215" s="32"/>
      <c r="C1215" s="32"/>
      <c r="D1215" s="31"/>
      <c r="E1215" s="31"/>
      <c r="F1215" s="31"/>
      <c r="G1215" s="31"/>
      <c r="H1215" s="31"/>
      <c r="I1215" s="31"/>
      <c r="J1215" s="31"/>
      <c r="K1215" s="31"/>
      <c r="L1215" s="31"/>
      <c r="M1215" s="31"/>
      <c r="N1215" s="39"/>
      <c r="O1215" s="32"/>
      <c r="P1215" s="40"/>
    </row>
    <row r="1216" spans="1:16">
      <c r="A1216" s="32"/>
      <c r="B1216" s="32"/>
      <c r="C1216" s="32"/>
      <c r="D1216" s="31"/>
      <c r="E1216" s="31"/>
      <c r="F1216" s="31"/>
      <c r="G1216" s="31"/>
      <c r="H1216" s="31"/>
      <c r="I1216" s="31"/>
      <c r="J1216" s="31"/>
      <c r="K1216" s="31"/>
      <c r="L1216" s="31"/>
      <c r="M1216" s="31"/>
      <c r="N1216" s="39"/>
      <c r="O1216" s="32"/>
      <c r="P1216" s="40"/>
    </row>
    <row r="1217" spans="1:16">
      <c r="A1217" s="32"/>
      <c r="B1217" s="32"/>
      <c r="C1217" s="32"/>
      <c r="D1217" s="31"/>
      <c r="E1217" s="31"/>
      <c r="F1217" s="31"/>
      <c r="G1217" s="31"/>
      <c r="H1217" s="31"/>
      <c r="I1217" s="31"/>
      <c r="J1217" s="31"/>
      <c r="K1217" s="31"/>
      <c r="L1217" s="31"/>
      <c r="M1217" s="31"/>
      <c r="N1217" s="39"/>
      <c r="O1217" s="32"/>
      <c r="P1217" s="40"/>
    </row>
    <row r="1218" spans="1:16">
      <c r="A1218" s="32"/>
      <c r="B1218" s="32"/>
      <c r="C1218" s="32"/>
      <c r="D1218" s="31"/>
      <c r="E1218" s="31"/>
      <c r="F1218" s="31"/>
      <c r="G1218" s="31"/>
      <c r="H1218" s="31"/>
      <c r="I1218" s="31"/>
      <c r="J1218" s="31"/>
      <c r="K1218" s="31"/>
      <c r="L1218" s="31"/>
      <c r="M1218" s="31"/>
      <c r="N1218" s="39"/>
      <c r="O1218" s="32"/>
      <c r="P1218" s="40"/>
    </row>
    <row r="1219" spans="1:16">
      <c r="A1219" s="32"/>
      <c r="B1219" s="32"/>
      <c r="C1219" s="32"/>
      <c r="D1219" s="31"/>
      <c r="E1219" s="31"/>
      <c r="F1219" s="31"/>
      <c r="G1219" s="31"/>
      <c r="H1219" s="31"/>
      <c r="I1219" s="31"/>
      <c r="J1219" s="31"/>
      <c r="K1219" s="31"/>
      <c r="L1219" s="31"/>
      <c r="M1219" s="31"/>
      <c r="N1219" s="39"/>
      <c r="O1219" s="32"/>
      <c r="P1219" s="40"/>
    </row>
    <row r="1220" spans="1:16">
      <c r="A1220" s="32"/>
      <c r="B1220" s="32"/>
      <c r="C1220" s="32"/>
      <c r="D1220" s="31"/>
      <c r="E1220" s="31"/>
      <c r="F1220" s="31"/>
      <c r="G1220" s="31"/>
      <c r="H1220" s="31"/>
      <c r="I1220" s="31"/>
      <c r="J1220" s="31"/>
      <c r="K1220" s="31"/>
      <c r="L1220" s="31"/>
      <c r="M1220" s="31"/>
      <c r="N1220" s="39"/>
      <c r="O1220" s="32"/>
      <c r="P1220" s="40"/>
    </row>
    <row r="1221" spans="1:16">
      <c r="A1221" s="32"/>
      <c r="B1221" s="32"/>
      <c r="C1221" s="32"/>
      <c r="D1221" s="31"/>
      <c r="E1221" s="31"/>
      <c r="F1221" s="31"/>
      <c r="G1221" s="31"/>
      <c r="H1221" s="31"/>
      <c r="I1221" s="31"/>
      <c r="J1221" s="31"/>
      <c r="K1221" s="31"/>
      <c r="L1221" s="31"/>
      <c r="M1221" s="31"/>
      <c r="N1221" s="39"/>
      <c r="O1221" s="32"/>
      <c r="P1221" s="40"/>
    </row>
    <row r="1222" spans="1:16">
      <c r="A1222" s="32"/>
      <c r="B1222" s="32"/>
      <c r="C1222" s="32"/>
      <c r="D1222" s="31"/>
      <c r="E1222" s="31"/>
      <c r="F1222" s="31"/>
      <c r="G1222" s="31"/>
      <c r="H1222" s="31"/>
      <c r="I1222" s="31"/>
      <c r="J1222" s="31"/>
      <c r="K1222" s="31"/>
      <c r="L1222" s="31"/>
      <c r="M1222" s="31"/>
      <c r="N1222" s="39"/>
      <c r="O1222" s="32"/>
      <c r="P1222" s="40"/>
    </row>
    <row r="1223" spans="1:16">
      <c r="A1223" s="32"/>
      <c r="B1223" s="32"/>
      <c r="C1223" s="32"/>
      <c r="D1223" s="31"/>
      <c r="E1223" s="31"/>
      <c r="F1223" s="31"/>
      <c r="G1223" s="31"/>
      <c r="H1223" s="31"/>
      <c r="I1223" s="31"/>
      <c r="J1223" s="31"/>
      <c r="K1223" s="31"/>
      <c r="L1223" s="31"/>
      <c r="M1223" s="31"/>
      <c r="N1223" s="39"/>
      <c r="O1223" s="32"/>
      <c r="P1223" s="40"/>
    </row>
    <row r="1224" spans="1:16">
      <c r="A1224" s="32"/>
      <c r="B1224" s="32"/>
      <c r="C1224" s="32"/>
      <c r="D1224" s="31"/>
      <c r="E1224" s="31"/>
      <c r="F1224" s="31"/>
      <c r="G1224" s="31"/>
      <c r="H1224" s="31"/>
      <c r="I1224" s="31"/>
      <c r="J1224" s="31"/>
      <c r="K1224" s="31"/>
      <c r="L1224" s="31"/>
      <c r="M1224" s="31"/>
      <c r="N1224" s="39"/>
      <c r="O1224" s="32"/>
      <c r="P1224" s="40"/>
    </row>
    <row r="1225" spans="1:16">
      <c r="A1225" s="32"/>
      <c r="B1225" s="32"/>
      <c r="C1225" s="32"/>
      <c r="D1225" s="31"/>
      <c r="E1225" s="31"/>
      <c r="F1225" s="31"/>
      <c r="G1225" s="31"/>
      <c r="H1225" s="31"/>
      <c r="I1225" s="31"/>
      <c r="J1225" s="31"/>
      <c r="K1225" s="31"/>
      <c r="L1225" s="31"/>
      <c r="M1225" s="31"/>
      <c r="N1225" s="39"/>
      <c r="O1225" s="32"/>
      <c r="P1225" s="40"/>
    </row>
    <row r="1226" spans="1:16">
      <c r="A1226" s="32"/>
      <c r="B1226" s="32"/>
      <c r="C1226" s="32"/>
      <c r="D1226" s="31"/>
      <c r="E1226" s="31"/>
      <c r="F1226" s="31"/>
      <c r="G1226" s="31"/>
      <c r="H1226" s="31"/>
      <c r="I1226" s="31"/>
      <c r="J1226" s="31"/>
      <c r="K1226" s="31"/>
      <c r="L1226" s="31"/>
      <c r="M1226" s="31"/>
      <c r="N1226" s="39"/>
      <c r="O1226" s="32"/>
      <c r="P1226" s="40"/>
    </row>
    <row r="1227" spans="1:16">
      <c r="A1227" s="32"/>
      <c r="B1227" s="32"/>
      <c r="C1227" s="32"/>
      <c r="D1227" s="31"/>
      <c r="E1227" s="31"/>
      <c r="F1227" s="31"/>
      <c r="G1227" s="31"/>
      <c r="H1227" s="31"/>
      <c r="I1227" s="31"/>
      <c r="J1227" s="31"/>
      <c r="K1227" s="31"/>
      <c r="L1227" s="31"/>
      <c r="M1227" s="31"/>
      <c r="N1227" s="39"/>
      <c r="O1227" s="32"/>
      <c r="P1227" s="40"/>
    </row>
    <row r="1228" spans="1:16">
      <c r="A1228" s="32"/>
      <c r="B1228" s="32"/>
      <c r="C1228" s="32"/>
      <c r="D1228" s="31"/>
      <c r="E1228" s="31"/>
      <c r="F1228" s="31"/>
      <c r="G1228" s="31"/>
      <c r="H1228" s="31"/>
      <c r="I1228" s="31"/>
      <c r="J1228" s="31"/>
      <c r="K1228" s="31"/>
      <c r="L1228" s="31"/>
      <c r="M1228" s="31"/>
      <c r="N1228" s="39"/>
      <c r="O1228" s="32"/>
      <c r="P1228" s="40"/>
    </row>
    <row r="1229" spans="1:16">
      <c r="A1229" s="32"/>
      <c r="B1229" s="32"/>
      <c r="C1229" s="32"/>
      <c r="D1229" s="31"/>
      <c r="E1229" s="31"/>
      <c r="F1229" s="31"/>
      <c r="G1229" s="31"/>
      <c r="H1229" s="31"/>
      <c r="I1229" s="31"/>
      <c r="J1229" s="31"/>
      <c r="K1229" s="31"/>
      <c r="L1229" s="31"/>
      <c r="M1229" s="31"/>
      <c r="N1229" s="39"/>
      <c r="O1229" s="32"/>
      <c r="P1229" s="40"/>
    </row>
    <row r="1230" spans="1:16">
      <c r="A1230" s="32"/>
      <c r="B1230" s="32"/>
      <c r="C1230" s="32"/>
      <c r="D1230" s="31"/>
      <c r="E1230" s="31"/>
      <c r="F1230" s="31"/>
      <c r="G1230" s="31"/>
      <c r="H1230" s="31"/>
      <c r="I1230" s="31"/>
      <c r="J1230" s="31"/>
      <c r="K1230" s="31"/>
      <c r="L1230" s="31"/>
      <c r="M1230" s="31"/>
      <c r="N1230" s="39"/>
      <c r="O1230" s="32"/>
      <c r="P1230" s="40"/>
    </row>
    <row r="1231" spans="1:16">
      <c r="A1231" s="32"/>
      <c r="B1231" s="32"/>
      <c r="C1231" s="32"/>
      <c r="D1231" s="31"/>
      <c r="E1231" s="31"/>
      <c r="F1231" s="31"/>
      <c r="G1231" s="31"/>
      <c r="H1231" s="31"/>
      <c r="I1231" s="31"/>
      <c r="J1231" s="31"/>
      <c r="K1231" s="31"/>
      <c r="L1231" s="31"/>
      <c r="M1231" s="31"/>
      <c r="N1231" s="39"/>
      <c r="O1231" s="32"/>
      <c r="P1231" s="40"/>
    </row>
    <row r="1232" spans="1:16">
      <c r="A1232" s="32"/>
      <c r="B1232" s="32"/>
      <c r="C1232" s="32"/>
      <c r="D1232" s="31"/>
      <c r="E1232" s="31"/>
      <c r="F1232" s="31"/>
      <c r="G1232" s="31"/>
      <c r="H1232" s="31"/>
      <c r="I1232" s="31"/>
      <c r="J1232" s="31"/>
      <c r="K1232" s="31"/>
      <c r="L1232" s="31"/>
      <c r="M1232" s="31"/>
      <c r="N1232" s="39"/>
      <c r="O1232" s="32"/>
      <c r="P1232" s="40"/>
    </row>
    <row r="1233" spans="1:16">
      <c r="A1233" s="32"/>
      <c r="B1233" s="32"/>
      <c r="C1233" s="32"/>
      <c r="D1233" s="31"/>
      <c r="E1233" s="31"/>
      <c r="F1233" s="31"/>
      <c r="G1233" s="31"/>
      <c r="H1233" s="31"/>
      <c r="I1233" s="31"/>
      <c r="J1233" s="31"/>
      <c r="K1233" s="31"/>
      <c r="L1233" s="31"/>
      <c r="M1233" s="31"/>
      <c r="N1233" s="39"/>
      <c r="O1233" s="32"/>
      <c r="P1233" s="40"/>
    </row>
    <row r="1234" spans="1:16">
      <c r="A1234" s="32"/>
      <c r="B1234" s="32"/>
      <c r="C1234" s="32"/>
      <c r="D1234" s="31"/>
      <c r="E1234" s="31"/>
      <c r="F1234" s="31"/>
      <c r="G1234" s="31"/>
      <c r="H1234" s="31"/>
      <c r="I1234" s="31"/>
      <c r="J1234" s="31"/>
      <c r="K1234" s="31"/>
      <c r="L1234" s="31"/>
      <c r="M1234" s="31"/>
      <c r="N1234" s="39"/>
      <c r="O1234" s="32"/>
      <c r="P1234" s="40"/>
    </row>
    <row r="1235" spans="1:16">
      <c r="A1235" s="32"/>
      <c r="B1235" s="32"/>
      <c r="C1235" s="32"/>
      <c r="D1235" s="31"/>
      <c r="E1235" s="31"/>
      <c r="F1235" s="31"/>
      <c r="G1235" s="31"/>
      <c r="H1235" s="31"/>
      <c r="I1235" s="31"/>
      <c r="J1235" s="31"/>
      <c r="K1235" s="31"/>
      <c r="L1235" s="31"/>
      <c r="M1235" s="31"/>
      <c r="N1235" s="39"/>
      <c r="O1235" s="32"/>
      <c r="P1235" s="40"/>
    </row>
    <row r="1236" spans="1:16">
      <c r="A1236" s="32"/>
      <c r="B1236" s="32"/>
      <c r="C1236" s="32"/>
      <c r="D1236" s="31"/>
      <c r="E1236" s="31"/>
      <c r="F1236" s="31"/>
      <c r="G1236" s="31"/>
      <c r="H1236" s="31"/>
      <c r="I1236" s="31"/>
      <c r="J1236" s="31"/>
      <c r="K1236" s="31"/>
      <c r="L1236" s="31"/>
      <c r="M1236" s="31"/>
      <c r="N1236" s="39"/>
      <c r="O1236" s="32"/>
      <c r="P1236" s="40"/>
    </row>
    <row r="1237" spans="1:16">
      <c r="A1237" s="32"/>
      <c r="B1237" s="32"/>
      <c r="C1237" s="32"/>
      <c r="D1237" s="31"/>
      <c r="E1237" s="31"/>
      <c r="F1237" s="31"/>
      <c r="G1237" s="31"/>
      <c r="H1237" s="31"/>
      <c r="I1237" s="31"/>
      <c r="J1237" s="31"/>
      <c r="K1237" s="31"/>
      <c r="L1237" s="31"/>
      <c r="M1237" s="31"/>
      <c r="N1237" s="39"/>
      <c r="O1237" s="32"/>
      <c r="P1237" s="40"/>
    </row>
    <row r="1238" spans="1:16">
      <c r="A1238" s="32"/>
      <c r="B1238" s="32"/>
      <c r="C1238" s="32"/>
      <c r="D1238" s="31"/>
      <c r="E1238" s="31"/>
      <c r="F1238" s="31"/>
      <c r="G1238" s="31"/>
      <c r="H1238" s="31"/>
      <c r="I1238" s="31"/>
      <c r="J1238" s="31"/>
      <c r="K1238" s="31"/>
      <c r="L1238" s="31"/>
      <c r="M1238" s="31"/>
      <c r="N1238" s="39"/>
      <c r="O1238" s="32"/>
      <c r="P1238" s="40"/>
    </row>
    <row r="1239" spans="1:16">
      <c r="A1239" s="32"/>
      <c r="B1239" s="32"/>
      <c r="C1239" s="32"/>
      <c r="D1239" s="31"/>
      <c r="E1239" s="31"/>
      <c r="F1239" s="31"/>
      <c r="G1239" s="31"/>
      <c r="H1239" s="31"/>
      <c r="I1239" s="31"/>
      <c r="J1239" s="31"/>
      <c r="K1239" s="31"/>
      <c r="L1239" s="31"/>
      <c r="M1239" s="31"/>
      <c r="N1239" s="39"/>
      <c r="O1239" s="32"/>
      <c r="P1239" s="40"/>
    </row>
    <row r="1240" spans="1:16">
      <c r="A1240" s="32"/>
      <c r="B1240" s="32"/>
      <c r="C1240" s="32"/>
      <c r="D1240" s="31"/>
      <c r="E1240" s="31"/>
      <c r="F1240" s="31"/>
      <c r="G1240" s="31"/>
      <c r="H1240" s="31"/>
      <c r="I1240" s="31"/>
      <c r="J1240" s="31"/>
      <c r="K1240" s="31"/>
      <c r="L1240" s="31"/>
      <c r="M1240" s="31"/>
      <c r="N1240" s="39"/>
      <c r="O1240" s="32"/>
      <c r="P1240" s="40"/>
    </row>
    <row r="1241" spans="1:16">
      <c r="A1241" s="32"/>
      <c r="B1241" s="32"/>
      <c r="C1241" s="32"/>
      <c r="D1241" s="31"/>
      <c r="E1241" s="31"/>
      <c r="F1241" s="31"/>
      <c r="G1241" s="31"/>
      <c r="H1241" s="31"/>
      <c r="I1241" s="31"/>
      <c r="J1241" s="31"/>
      <c r="K1241" s="31"/>
      <c r="L1241" s="31"/>
      <c r="M1241" s="31"/>
      <c r="N1241" s="39"/>
      <c r="O1241" s="32"/>
      <c r="P1241" s="40"/>
    </row>
    <row r="1242" spans="1:16">
      <c r="A1242" s="32"/>
      <c r="B1242" s="32"/>
      <c r="C1242" s="32"/>
      <c r="D1242" s="31"/>
      <c r="E1242" s="31"/>
      <c r="F1242" s="31"/>
      <c r="G1242" s="31"/>
      <c r="H1242" s="31"/>
      <c r="I1242" s="31"/>
      <c r="J1242" s="31"/>
      <c r="K1242" s="31"/>
      <c r="L1242" s="31"/>
      <c r="M1242" s="31"/>
      <c r="N1242" s="39"/>
      <c r="O1242" s="32"/>
      <c r="P1242" s="40"/>
    </row>
    <row r="1243" spans="1:16">
      <c r="A1243" s="32"/>
      <c r="B1243" s="32"/>
      <c r="C1243" s="32"/>
      <c r="D1243" s="31"/>
      <c r="E1243" s="31"/>
      <c r="F1243" s="31"/>
      <c r="G1243" s="31"/>
      <c r="H1243" s="31"/>
      <c r="I1243" s="31"/>
      <c r="J1243" s="31"/>
      <c r="K1243" s="31"/>
      <c r="L1243" s="31"/>
      <c r="M1243" s="31"/>
      <c r="N1243" s="39"/>
      <c r="O1243" s="32"/>
      <c r="P1243" s="40"/>
    </row>
    <row r="1244" spans="1:16">
      <c r="A1244" s="32"/>
      <c r="B1244" s="32"/>
      <c r="C1244" s="32"/>
      <c r="D1244" s="31"/>
      <c r="E1244" s="31"/>
      <c r="F1244" s="31"/>
      <c r="G1244" s="31"/>
      <c r="H1244" s="31"/>
      <c r="I1244" s="31"/>
      <c r="J1244" s="31"/>
      <c r="K1244" s="31"/>
      <c r="L1244" s="31"/>
      <c r="M1244" s="31"/>
      <c r="N1244" s="39"/>
      <c r="O1244" s="32"/>
      <c r="P1244" s="40"/>
    </row>
    <row r="1245" spans="1:16">
      <c r="A1245" s="32"/>
      <c r="B1245" s="32"/>
      <c r="C1245" s="32"/>
      <c r="D1245" s="31"/>
      <c r="E1245" s="31"/>
      <c r="F1245" s="31"/>
      <c r="G1245" s="31"/>
      <c r="H1245" s="31"/>
      <c r="I1245" s="31"/>
      <c r="J1245" s="31"/>
      <c r="K1245" s="31"/>
      <c r="L1245" s="31"/>
      <c r="M1245" s="31"/>
      <c r="N1245" s="39"/>
      <c r="O1245" s="32"/>
      <c r="P1245" s="40"/>
    </row>
    <row r="1246" spans="1:16">
      <c r="A1246" s="32"/>
      <c r="B1246" s="32"/>
      <c r="C1246" s="32"/>
      <c r="D1246" s="31"/>
      <c r="E1246" s="31"/>
      <c r="F1246" s="31"/>
      <c r="G1246" s="31"/>
      <c r="H1246" s="31"/>
      <c r="I1246" s="31"/>
      <c r="J1246" s="31"/>
      <c r="K1246" s="31"/>
      <c r="L1246" s="31"/>
      <c r="M1246" s="31"/>
      <c r="N1246" s="39"/>
      <c r="O1246" s="32"/>
      <c r="P1246" s="40"/>
    </row>
    <row r="1247" spans="1:16">
      <c r="A1247" s="32"/>
      <c r="B1247" s="32"/>
      <c r="C1247" s="32"/>
      <c r="D1247" s="31"/>
      <c r="E1247" s="31"/>
      <c r="F1247" s="31"/>
      <c r="G1247" s="31"/>
      <c r="H1247" s="31"/>
      <c r="I1247" s="31"/>
      <c r="J1247" s="31"/>
      <c r="K1247" s="31"/>
      <c r="L1247" s="31"/>
      <c r="M1247" s="31"/>
      <c r="N1247" s="39"/>
      <c r="O1247" s="32"/>
      <c r="P1247" s="40"/>
    </row>
    <row r="1248" spans="1:16">
      <c r="A1248" s="32"/>
      <c r="B1248" s="32"/>
      <c r="C1248" s="32"/>
      <c r="D1248" s="31"/>
      <c r="E1248" s="31"/>
      <c r="F1248" s="31"/>
      <c r="G1248" s="31"/>
      <c r="H1248" s="31"/>
      <c r="I1248" s="31"/>
      <c r="J1248" s="31"/>
      <c r="K1248" s="31"/>
      <c r="L1248" s="31"/>
      <c r="M1248" s="31"/>
      <c r="N1248" s="39"/>
      <c r="O1248" s="32"/>
      <c r="P1248" s="40"/>
    </row>
    <row r="1249" spans="1:16">
      <c r="A1249" s="32"/>
      <c r="B1249" s="32"/>
      <c r="C1249" s="32"/>
      <c r="D1249" s="31"/>
      <c r="E1249" s="31"/>
      <c r="F1249" s="31"/>
      <c r="G1249" s="31"/>
      <c r="H1249" s="31"/>
      <c r="I1249" s="31"/>
      <c r="J1249" s="31"/>
      <c r="K1249" s="31"/>
      <c r="L1249" s="31"/>
      <c r="M1249" s="31"/>
      <c r="N1249" s="39"/>
      <c r="O1249" s="32"/>
      <c r="P1249" s="40"/>
    </row>
    <row r="1250" spans="1:16">
      <c r="A1250" s="32"/>
      <c r="B1250" s="32"/>
      <c r="C1250" s="32"/>
      <c r="D1250" s="31"/>
      <c r="E1250" s="31"/>
      <c r="F1250" s="31"/>
      <c r="G1250" s="31"/>
      <c r="H1250" s="31"/>
      <c r="I1250" s="31"/>
      <c r="J1250" s="31"/>
      <c r="K1250" s="31"/>
      <c r="L1250" s="31"/>
      <c r="M1250" s="31"/>
      <c r="N1250" s="39"/>
      <c r="O1250" s="32"/>
      <c r="P1250" s="40"/>
    </row>
    <row r="1251" spans="1:16">
      <c r="A1251" s="32"/>
      <c r="B1251" s="32"/>
      <c r="C1251" s="32"/>
      <c r="D1251" s="31"/>
      <c r="E1251" s="31"/>
      <c r="F1251" s="31"/>
      <c r="G1251" s="31"/>
      <c r="H1251" s="31"/>
      <c r="I1251" s="31"/>
      <c r="J1251" s="31"/>
      <c r="K1251" s="31"/>
      <c r="L1251" s="31"/>
      <c r="M1251" s="31"/>
      <c r="N1251" s="39"/>
      <c r="O1251" s="32"/>
      <c r="P1251" s="40"/>
    </row>
    <row r="1252" spans="1:16">
      <c r="A1252" s="32"/>
      <c r="B1252" s="32"/>
      <c r="C1252" s="32"/>
      <c r="D1252" s="31"/>
      <c r="E1252" s="31"/>
      <c r="F1252" s="31"/>
      <c r="G1252" s="31"/>
      <c r="H1252" s="31"/>
      <c r="I1252" s="31"/>
      <c r="J1252" s="31"/>
      <c r="K1252" s="31"/>
      <c r="L1252" s="31"/>
      <c r="M1252" s="31"/>
      <c r="N1252" s="39"/>
      <c r="O1252" s="32"/>
      <c r="P1252" s="40"/>
    </row>
    <row r="1253" spans="1:16">
      <c r="A1253" s="32"/>
      <c r="B1253" s="32"/>
      <c r="C1253" s="32"/>
      <c r="D1253" s="31"/>
      <c r="E1253" s="31"/>
      <c r="F1253" s="31"/>
      <c r="G1253" s="31"/>
      <c r="H1253" s="31"/>
      <c r="I1253" s="31"/>
      <c r="J1253" s="31"/>
      <c r="K1253" s="31"/>
      <c r="L1253" s="31"/>
      <c r="M1253" s="31"/>
      <c r="N1253" s="39"/>
      <c r="O1253" s="32"/>
      <c r="P1253" s="40"/>
    </row>
    <row r="1254" spans="1:16">
      <c r="A1254" s="32"/>
      <c r="B1254" s="32"/>
      <c r="C1254" s="32"/>
      <c r="D1254" s="31"/>
      <c r="E1254" s="31"/>
      <c r="F1254" s="31"/>
      <c r="G1254" s="31"/>
      <c r="H1254" s="31"/>
      <c r="I1254" s="31"/>
      <c r="J1254" s="31"/>
      <c r="K1254" s="31"/>
      <c r="L1254" s="31"/>
      <c r="M1254" s="31"/>
      <c r="N1254" s="39"/>
      <c r="O1254" s="32"/>
      <c r="P1254" s="40"/>
    </row>
    <row r="1255" spans="1:16">
      <c r="A1255" s="32"/>
      <c r="B1255" s="32"/>
      <c r="C1255" s="32"/>
      <c r="D1255" s="31"/>
      <c r="E1255" s="31"/>
      <c r="F1255" s="31"/>
      <c r="G1255" s="31"/>
      <c r="H1255" s="31"/>
      <c r="I1255" s="31"/>
      <c r="J1255" s="31"/>
      <c r="K1255" s="31"/>
      <c r="L1255" s="31"/>
      <c r="M1255" s="31"/>
      <c r="N1255" s="39"/>
      <c r="O1255" s="32"/>
      <c r="P1255" s="40"/>
    </row>
    <row r="1256" spans="1:16">
      <c r="A1256" s="32"/>
      <c r="B1256" s="32"/>
      <c r="C1256" s="32"/>
      <c r="D1256" s="31"/>
      <c r="E1256" s="31"/>
      <c r="F1256" s="31"/>
      <c r="G1256" s="31"/>
      <c r="H1256" s="31"/>
      <c r="I1256" s="31"/>
      <c r="J1256" s="31"/>
      <c r="K1256" s="31"/>
      <c r="L1256" s="31"/>
      <c r="M1256" s="31"/>
      <c r="N1256" s="39"/>
      <c r="O1256" s="32"/>
      <c r="P1256" s="40"/>
    </row>
    <row r="1257" spans="1:16">
      <c r="A1257" s="32"/>
      <c r="B1257" s="32"/>
      <c r="C1257" s="32"/>
      <c r="D1257" s="31"/>
      <c r="E1257" s="31"/>
      <c r="F1257" s="31"/>
      <c r="G1257" s="31"/>
      <c r="H1257" s="31"/>
      <c r="I1257" s="31"/>
      <c r="J1257" s="31"/>
      <c r="K1257" s="31"/>
      <c r="L1257" s="31"/>
      <c r="M1257" s="31"/>
      <c r="N1257" s="39"/>
      <c r="O1257" s="32"/>
      <c r="P1257" s="40"/>
    </row>
    <row r="1258" spans="1:16">
      <c r="A1258" s="32"/>
      <c r="B1258" s="32"/>
      <c r="C1258" s="32"/>
      <c r="D1258" s="31"/>
      <c r="E1258" s="31"/>
      <c r="F1258" s="31"/>
      <c r="G1258" s="31"/>
      <c r="H1258" s="31"/>
      <c r="I1258" s="31"/>
      <c r="J1258" s="31"/>
      <c r="K1258" s="31"/>
      <c r="L1258" s="31"/>
      <c r="M1258" s="31"/>
      <c r="N1258" s="39"/>
      <c r="O1258" s="32"/>
      <c r="P1258" s="40"/>
    </row>
    <row r="1259" spans="1:16">
      <c r="A1259" s="32"/>
      <c r="B1259" s="32"/>
      <c r="C1259" s="32"/>
      <c r="D1259" s="31"/>
      <c r="E1259" s="31"/>
      <c r="F1259" s="31"/>
      <c r="G1259" s="31"/>
      <c r="H1259" s="31"/>
      <c r="I1259" s="31"/>
      <c r="J1259" s="31"/>
      <c r="K1259" s="31"/>
      <c r="L1259" s="31"/>
      <c r="M1259" s="31"/>
      <c r="N1259" s="39"/>
      <c r="O1259" s="32"/>
      <c r="P1259" s="40"/>
    </row>
    <row r="1260" spans="1:16">
      <c r="A1260" s="32"/>
      <c r="B1260" s="32"/>
      <c r="C1260" s="32"/>
      <c r="D1260" s="31"/>
      <c r="E1260" s="31"/>
      <c r="F1260" s="31"/>
      <c r="G1260" s="31"/>
      <c r="H1260" s="31"/>
      <c r="I1260" s="31"/>
      <c r="J1260" s="31"/>
      <c r="K1260" s="31"/>
      <c r="L1260" s="31"/>
      <c r="M1260" s="31"/>
      <c r="N1260" s="39"/>
      <c r="O1260" s="32"/>
      <c r="P1260" s="40"/>
    </row>
    <row r="1261" spans="1:16">
      <c r="A1261" s="32"/>
      <c r="B1261" s="32"/>
      <c r="C1261" s="32"/>
      <c r="D1261" s="31"/>
      <c r="E1261" s="31"/>
      <c r="F1261" s="31"/>
      <c r="G1261" s="31"/>
      <c r="H1261" s="31"/>
      <c r="I1261" s="31"/>
      <c r="J1261" s="31"/>
      <c r="K1261" s="31"/>
      <c r="L1261" s="31"/>
      <c r="M1261" s="31"/>
      <c r="N1261" s="39"/>
      <c r="O1261" s="32"/>
      <c r="P1261" s="40"/>
    </row>
    <row r="1262" spans="1:16">
      <c r="A1262" s="32"/>
      <c r="B1262" s="32"/>
      <c r="C1262" s="32"/>
      <c r="D1262" s="31"/>
      <c r="E1262" s="31"/>
      <c r="F1262" s="31"/>
      <c r="G1262" s="31"/>
      <c r="H1262" s="31"/>
      <c r="I1262" s="31"/>
      <c r="J1262" s="31"/>
      <c r="K1262" s="31"/>
      <c r="L1262" s="31"/>
      <c r="M1262" s="31"/>
      <c r="N1262" s="39"/>
      <c r="O1262" s="32"/>
      <c r="P1262" s="40"/>
    </row>
    <row r="1263" spans="1:16">
      <c r="A1263" s="32"/>
      <c r="B1263" s="32"/>
      <c r="C1263" s="32"/>
      <c r="D1263" s="31"/>
      <c r="E1263" s="31"/>
      <c r="F1263" s="31"/>
      <c r="G1263" s="31"/>
      <c r="H1263" s="31"/>
      <c r="I1263" s="31"/>
      <c r="J1263" s="31"/>
      <c r="K1263" s="31"/>
      <c r="L1263" s="31"/>
      <c r="M1263" s="31"/>
      <c r="N1263" s="39"/>
      <c r="O1263" s="32"/>
      <c r="P1263" s="40"/>
    </row>
    <row r="1264" spans="1:16">
      <c r="A1264" s="32"/>
      <c r="B1264" s="32"/>
      <c r="C1264" s="32"/>
      <c r="D1264" s="31"/>
      <c r="E1264" s="31"/>
      <c r="F1264" s="31"/>
      <c r="G1264" s="31"/>
      <c r="H1264" s="31"/>
      <c r="I1264" s="31"/>
      <c r="J1264" s="31"/>
      <c r="K1264" s="31"/>
      <c r="L1264" s="31"/>
      <c r="M1264" s="31"/>
      <c r="N1264" s="39"/>
      <c r="O1264" s="32"/>
      <c r="P1264" s="40"/>
    </row>
    <row r="1265" spans="1:16">
      <c r="A1265" s="32"/>
      <c r="B1265" s="32"/>
      <c r="C1265" s="32"/>
      <c r="D1265" s="31"/>
      <c r="E1265" s="31"/>
      <c r="F1265" s="31"/>
      <c r="G1265" s="31"/>
      <c r="H1265" s="31"/>
      <c r="I1265" s="31"/>
      <c r="J1265" s="31"/>
      <c r="K1265" s="31"/>
      <c r="L1265" s="31"/>
      <c r="M1265" s="31"/>
      <c r="N1265" s="39"/>
      <c r="O1265" s="32"/>
      <c r="P1265" s="40"/>
    </row>
    <row r="1266" spans="1:16">
      <c r="A1266" s="32"/>
      <c r="B1266" s="32"/>
      <c r="C1266" s="32"/>
      <c r="D1266" s="31"/>
      <c r="E1266" s="31"/>
      <c r="F1266" s="31"/>
      <c r="G1266" s="31"/>
      <c r="H1266" s="31"/>
      <c r="I1266" s="31"/>
      <c r="J1266" s="31"/>
      <c r="K1266" s="31"/>
      <c r="L1266" s="31"/>
      <c r="M1266" s="31"/>
      <c r="N1266" s="39"/>
      <c r="O1266" s="32"/>
      <c r="P1266" s="40"/>
    </row>
    <row r="1267" spans="1:16">
      <c r="A1267" s="32"/>
      <c r="B1267" s="32"/>
      <c r="C1267" s="32"/>
      <c r="D1267" s="31"/>
      <c r="E1267" s="31"/>
      <c r="F1267" s="31"/>
      <c r="G1267" s="31"/>
      <c r="H1267" s="31"/>
      <c r="I1267" s="31"/>
      <c r="J1267" s="31"/>
      <c r="K1267" s="31"/>
      <c r="L1267" s="31"/>
      <c r="M1267" s="31"/>
      <c r="N1267" s="39"/>
      <c r="O1267" s="32"/>
      <c r="P1267" s="40"/>
    </row>
    <row r="1268" spans="1:16">
      <c r="A1268" s="32"/>
      <c r="B1268" s="32"/>
      <c r="C1268" s="32"/>
      <c r="D1268" s="31"/>
      <c r="E1268" s="31"/>
      <c r="F1268" s="31"/>
      <c r="G1268" s="31"/>
      <c r="H1268" s="31"/>
      <c r="I1268" s="31"/>
      <c r="J1268" s="31"/>
      <c r="K1268" s="31"/>
      <c r="L1268" s="31"/>
      <c r="M1268" s="31"/>
      <c r="N1268" s="39"/>
      <c r="O1268" s="32"/>
      <c r="P1268" s="40"/>
    </row>
    <row r="1269" spans="1:16">
      <c r="A1269" s="32"/>
      <c r="B1269" s="32"/>
      <c r="C1269" s="32"/>
      <c r="D1269" s="31"/>
      <c r="E1269" s="31"/>
      <c r="F1269" s="31"/>
      <c r="G1269" s="31"/>
      <c r="H1269" s="31"/>
      <c r="I1269" s="31"/>
      <c r="J1269" s="31"/>
      <c r="K1269" s="31"/>
      <c r="L1269" s="31"/>
      <c r="M1269" s="31"/>
      <c r="N1269" s="39"/>
      <c r="O1269" s="32"/>
      <c r="P1269" s="40"/>
    </row>
    <row r="1270" spans="1:16">
      <c r="A1270" s="32"/>
      <c r="B1270" s="32"/>
      <c r="C1270" s="32"/>
      <c r="D1270" s="31"/>
      <c r="E1270" s="31"/>
      <c r="F1270" s="31"/>
      <c r="G1270" s="31"/>
      <c r="H1270" s="31"/>
      <c r="I1270" s="31"/>
      <c r="J1270" s="31"/>
      <c r="K1270" s="31"/>
      <c r="L1270" s="31"/>
      <c r="M1270" s="31"/>
      <c r="N1270" s="39"/>
      <c r="O1270" s="32"/>
      <c r="P1270" s="40"/>
    </row>
    <row r="1271" spans="1:16">
      <c r="A1271" s="32"/>
      <c r="B1271" s="32"/>
      <c r="C1271" s="32"/>
      <c r="D1271" s="31"/>
      <c r="E1271" s="31"/>
      <c r="F1271" s="31"/>
      <c r="G1271" s="31"/>
      <c r="H1271" s="31"/>
      <c r="I1271" s="31"/>
      <c r="J1271" s="31"/>
      <c r="K1271" s="31"/>
      <c r="L1271" s="31"/>
      <c r="M1271" s="31"/>
      <c r="N1271" s="39"/>
      <c r="O1271" s="32"/>
      <c r="P1271" s="40"/>
    </row>
    <row r="1272" spans="1:16">
      <c r="A1272" s="32"/>
      <c r="B1272" s="32"/>
      <c r="C1272" s="32"/>
      <c r="D1272" s="31"/>
      <c r="E1272" s="31"/>
      <c r="F1272" s="31"/>
      <c r="G1272" s="31"/>
      <c r="H1272" s="31"/>
      <c r="I1272" s="31"/>
      <c r="J1272" s="31"/>
      <c r="K1272" s="31"/>
      <c r="L1272" s="31"/>
      <c r="M1272" s="31"/>
      <c r="N1272" s="39"/>
      <c r="O1272" s="32"/>
      <c r="P1272" s="40"/>
    </row>
    <row r="1273" spans="1:16">
      <c r="A1273" s="32"/>
      <c r="B1273" s="32"/>
      <c r="C1273" s="32"/>
      <c r="D1273" s="31"/>
      <c r="E1273" s="31"/>
      <c r="F1273" s="31"/>
      <c r="G1273" s="31"/>
      <c r="H1273" s="31"/>
      <c r="I1273" s="31"/>
      <c r="J1273" s="31"/>
      <c r="K1273" s="31"/>
      <c r="L1273" s="31"/>
      <c r="M1273" s="31"/>
      <c r="N1273" s="39"/>
      <c r="O1273" s="32"/>
      <c r="P1273" s="40"/>
    </row>
    <row r="1274" spans="1:16">
      <c r="A1274" s="32"/>
      <c r="B1274" s="32"/>
      <c r="C1274" s="32"/>
      <c r="D1274" s="31"/>
      <c r="E1274" s="31"/>
      <c r="F1274" s="31"/>
      <c r="G1274" s="31"/>
      <c r="H1274" s="31"/>
      <c r="I1274" s="31"/>
      <c r="J1274" s="31"/>
      <c r="K1274" s="31"/>
      <c r="L1274" s="31"/>
      <c r="M1274" s="31"/>
      <c r="N1274" s="39"/>
      <c r="O1274" s="32"/>
      <c r="P1274" s="40"/>
    </row>
    <row r="1275" spans="1:16">
      <c r="A1275" s="32"/>
      <c r="B1275" s="32"/>
      <c r="C1275" s="32"/>
      <c r="D1275" s="31"/>
      <c r="E1275" s="31"/>
      <c r="F1275" s="31"/>
      <c r="G1275" s="31"/>
      <c r="H1275" s="31"/>
      <c r="I1275" s="31"/>
      <c r="J1275" s="31"/>
      <c r="K1275" s="31"/>
      <c r="L1275" s="31"/>
      <c r="M1275" s="31"/>
      <c r="N1275" s="39"/>
      <c r="O1275" s="32"/>
      <c r="P1275" s="40"/>
    </row>
    <row r="1276" spans="1:16">
      <c r="A1276" s="32"/>
      <c r="B1276" s="32"/>
      <c r="C1276" s="32"/>
      <c r="D1276" s="31"/>
      <c r="E1276" s="31"/>
      <c r="F1276" s="31"/>
      <c r="G1276" s="31"/>
      <c r="H1276" s="31"/>
      <c r="I1276" s="31"/>
      <c r="J1276" s="31"/>
      <c r="K1276" s="31"/>
      <c r="L1276" s="31"/>
      <c r="M1276" s="31"/>
      <c r="N1276" s="39"/>
      <c r="O1276" s="32"/>
      <c r="P1276" s="40"/>
    </row>
    <row r="1277" spans="1:16">
      <c r="A1277" s="32"/>
      <c r="B1277" s="32"/>
      <c r="C1277" s="32"/>
      <c r="D1277" s="31"/>
      <c r="E1277" s="31"/>
      <c r="F1277" s="31"/>
      <c r="G1277" s="31"/>
      <c r="H1277" s="31"/>
      <c r="I1277" s="31"/>
      <c r="J1277" s="31"/>
      <c r="K1277" s="31"/>
      <c r="L1277" s="31"/>
      <c r="M1277" s="31"/>
      <c r="N1277" s="39"/>
      <c r="O1277" s="32"/>
      <c r="P1277" s="40"/>
    </row>
    <row r="1278" spans="1:16">
      <c r="A1278" s="32"/>
      <c r="B1278" s="32"/>
      <c r="C1278" s="32"/>
      <c r="D1278" s="31"/>
      <c r="E1278" s="31"/>
      <c r="F1278" s="31"/>
      <c r="G1278" s="31"/>
      <c r="H1278" s="31"/>
      <c r="I1278" s="31"/>
      <c r="J1278" s="31"/>
      <c r="K1278" s="31"/>
      <c r="L1278" s="31"/>
      <c r="M1278" s="31"/>
      <c r="N1278" s="39"/>
      <c r="O1278" s="32"/>
      <c r="P1278" s="40"/>
    </row>
    <row r="1279" spans="1:16">
      <c r="A1279" s="32"/>
      <c r="B1279" s="32"/>
      <c r="C1279" s="32"/>
      <c r="D1279" s="31"/>
      <c r="E1279" s="31"/>
      <c r="F1279" s="31"/>
      <c r="G1279" s="31"/>
      <c r="H1279" s="31"/>
      <c r="I1279" s="31"/>
      <c r="J1279" s="31"/>
      <c r="K1279" s="31"/>
      <c r="L1279" s="31"/>
      <c r="M1279" s="31"/>
      <c r="N1279" s="39"/>
      <c r="O1279" s="32"/>
      <c r="P1279" s="40"/>
    </row>
    <row r="1280" spans="1:16">
      <c r="A1280" s="32"/>
      <c r="B1280" s="32"/>
      <c r="C1280" s="32"/>
      <c r="D1280" s="31"/>
      <c r="E1280" s="31"/>
      <c r="F1280" s="31"/>
      <c r="G1280" s="31"/>
      <c r="H1280" s="31"/>
      <c r="I1280" s="31"/>
      <c r="J1280" s="31"/>
      <c r="K1280" s="31"/>
      <c r="L1280" s="31"/>
      <c r="M1280" s="31"/>
      <c r="N1280" s="39"/>
      <c r="O1280" s="32"/>
      <c r="P1280" s="40"/>
    </row>
    <row r="1281" spans="1:16">
      <c r="A1281" s="32"/>
      <c r="B1281" s="32"/>
      <c r="C1281" s="32"/>
      <c r="D1281" s="31"/>
      <c r="E1281" s="31"/>
      <c r="F1281" s="31"/>
      <c r="G1281" s="31"/>
      <c r="H1281" s="31"/>
      <c r="I1281" s="31"/>
      <c r="J1281" s="31"/>
      <c r="K1281" s="31"/>
      <c r="L1281" s="31"/>
      <c r="M1281" s="31"/>
      <c r="N1281" s="39"/>
      <c r="O1281" s="32"/>
      <c r="P1281" s="40"/>
    </row>
    <row r="1282" spans="1:16">
      <c r="A1282" s="32"/>
      <c r="B1282" s="32"/>
      <c r="C1282" s="32"/>
      <c r="D1282" s="31"/>
      <c r="E1282" s="31"/>
      <c r="F1282" s="31"/>
      <c r="G1282" s="31"/>
      <c r="H1282" s="31"/>
      <c r="I1282" s="31"/>
      <c r="J1282" s="31"/>
      <c r="K1282" s="31"/>
      <c r="L1282" s="31"/>
      <c r="M1282" s="31"/>
      <c r="N1282" s="39"/>
      <c r="O1282" s="32"/>
      <c r="P1282" s="40"/>
    </row>
    <row r="1283" spans="1:16">
      <c r="A1283" s="32"/>
      <c r="B1283" s="32"/>
      <c r="C1283" s="32"/>
      <c r="D1283" s="31"/>
      <c r="E1283" s="31"/>
      <c r="F1283" s="31"/>
      <c r="G1283" s="31"/>
      <c r="H1283" s="31"/>
      <c r="I1283" s="31"/>
      <c r="J1283" s="31"/>
      <c r="K1283" s="31"/>
      <c r="L1283" s="31"/>
      <c r="M1283" s="31"/>
      <c r="N1283" s="39"/>
      <c r="O1283" s="32"/>
      <c r="P1283" s="40"/>
    </row>
    <row r="1284" spans="1:16">
      <c r="A1284" s="32"/>
      <c r="B1284" s="32"/>
      <c r="C1284" s="32"/>
      <c r="D1284" s="31"/>
      <c r="E1284" s="31"/>
      <c r="F1284" s="31"/>
      <c r="G1284" s="31"/>
      <c r="H1284" s="31"/>
      <c r="I1284" s="31"/>
      <c r="J1284" s="31"/>
      <c r="K1284" s="31"/>
      <c r="L1284" s="31"/>
      <c r="M1284" s="31"/>
      <c r="N1284" s="39"/>
      <c r="O1284" s="32"/>
      <c r="P1284" s="40"/>
    </row>
    <row r="1285" spans="1:16">
      <c r="A1285" s="32"/>
      <c r="B1285" s="32"/>
      <c r="C1285" s="32"/>
      <c r="D1285" s="31"/>
      <c r="E1285" s="31"/>
      <c r="F1285" s="31"/>
      <c r="G1285" s="31"/>
      <c r="H1285" s="31"/>
      <c r="I1285" s="31"/>
      <c r="J1285" s="31"/>
      <c r="K1285" s="31"/>
      <c r="L1285" s="31"/>
      <c r="M1285" s="31"/>
      <c r="N1285" s="39"/>
      <c r="O1285" s="32"/>
      <c r="P1285" s="40"/>
    </row>
    <row r="1286" spans="1:16">
      <c r="A1286" s="32"/>
      <c r="B1286" s="32"/>
      <c r="C1286" s="32"/>
      <c r="D1286" s="31"/>
      <c r="E1286" s="31"/>
      <c r="F1286" s="31"/>
      <c r="G1286" s="31"/>
      <c r="H1286" s="31"/>
      <c r="I1286" s="31"/>
      <c r="J1286" s="31"/>
      <c r="K1286" s="31"/>
      <c r="L1286" s="31"/>
      <c r="M1286" s="31"/>
      <c r="N1286" s="39"/>
      <c r="O1286" s="32"/>
      <c r="P1286" s="40"/>
    </row>
    <row r="1287" spans="1:16">
      <c r="A1287" s="32"/>
      <c r="B1287" s="32"/>
      <c r="C1287" s="32"/>
      <c r="D1287" s="31"/>
      <c r="E1287" s="31"/>
      <c r="F1287" s="31"/>
      <c r="G1287" s="31"/>
      <c r="H1287" s="31"/>
      <c r="I1287" s="31"/>
      <c r="J1287" s="31"/>
      <c r="K1287" s="31"/>
      <c r="L1287" s="31"/>
      <c r="M1287" s="31"/>
      <c r="N1287" s="39"/>
      <c r="O1287" s="32"/>
      <c r="P1287" s="40"/>
    </row>
    <row r="1288" spans="1:16">
      <c r="A1288" s="32"/>
      <c r="B1288" s="32"/>
      <c r="C1288" s="32"/>
      <c r="D1288" s="31"/>
      <c r="E1288" s="31"/>
      <c r="F1288" s="31"/>
      <c r="G1288" s="31"/>
      <c r="H1288" s="31"/>
      <c r="I1288" s="31"/>
      <c r="J1288" s="31"/>
      <c r="K1288" s="31"/>
      <c r="L1288" s="31"/>
      <c r="M1288" s="31"/>
      <c r="N1288" s="39"/>
      <c r="O1288" s="32"/>
      <c r="P1288" s="40"/>
    </row>
    <row r="1289" spans="1:16">
      <c r="A1289" s="32"/>
      <c r="B1289" s="32"/>
      <c r="C1289" s="32"/>
      <c r="D1289" s="31"/>
      <c r="E1289" s="31"/>
      <c r="F1289" s="31"/>
      <c r="G1289" s="31"/>
      <c r="H1289" s="31"/>
      <c r="I1289" s="31"/>
      <c r="J1289" s="31"/>
      <c r="K1289" s="31"/>
      <c r="L1289" s="31"/>
      <c r="M1289" s="31"/>
      <c r="N1289" s="39"/>
      <c r="O1289" s="32"/>
      <c r="P1289" s="40"/>
    </row>
    <row r="1290" spans="1:16">
      <c r="A1290" s="32"/>
      <c r="B1290" s="32"/>
      <c r="C1290" s="32"/>
      <c r="D1290" s="31"/>
      <c r="E1290" s="31"/>
      <c r="F1290" s="31"/>
      <c r="G1290" s="31"/>
      <c r="H1290" s="31"/>
      <c r="I1290" s="31"/>
      <c r="J1290" s="31"/>
      <c r="K1290" s="31"/>
      <c r="L1290" s="31"/>
      <c r="M1290" s="31"/>
      <c r="N1290" s="39"/>
      <c r="O1290" s="32"/>
      <c r="P1290" s="40"/>
    </row>
    <row r="1291" spans="1:16">
      <c r="A1291" s="32"/>
      <c r="B1291" s="32"/>
      <c r="C1291" s="32"/>
      <c r="D1291" s="31"/>
      <c r="E1291" s="31"/>
      <c r="F1291" s="31"/>
      <c r="G1291" s="31"/>
      <c r="H1291" s="31"/>
      <c r="I1291" s="31"/>
      <c r="J1291" s="31"/>
      <c r="K1291" s="31"/>
      <c r="L1291" s="31"/>
      <c r="M1291" s="31"/>
      <c r="N1291" s="39"/>
      <c r="O1291" s="32"/>
      <c r="P1291" s="40"/>
    </row>
    <row r="1292" spans="1:16">
      <c r="A1292" s="32"/>
      <c r="B1292" s="32"/>
      <c r="C1292" s="32"/>
      <c r="D1292" s="31"/>
      <c r="E1292" s="31"/>
      <c r="F1292" s="31"/>
      <c r="G1292" s="31"/>
      <c r="H1292" s="31"/>
      <c r="I1292" s="31"/>
      <c r="J1292" s="31"/>
      <c r="K1292" s="31"/>
      <c r="L1292" s="31"/>
      <c r="M1292" s="31"/>
      <c r="N1292" s="39"/>
      <c r="O1292" s="32"/>
      <c r="P1292" s="40"/>
    </row>
    <row r="1293" spans="1:16">
      <c r="A1293" s="32"/>
      <c r="B1293" s="32"/>
      <c r="C1293" s="32"/>
      <c r="D1293" s="31"/>
      <c r="E1293" s="31"/>
      <c r="F1293" s="31"/>
      <c r="G1293" s="31"/>
      <c r="H1293" s="31"/>
      <c r="I1293" s="31"/>
      <c r="J1293" s="31"/>
      <c r="K1293" s="31"/>
      <c r="L1293" s="31"/>
      <c r="M1293" s="31"/>
      <c r="N1293" s="39"/>
      <c r="O1293" s="32"/>
      <c r="P1293" s="40"/>
    </row>
    <row r="1294" spans="1:16">
      <c r="A1294" s="32"/>
      <c r="B1294" s="32"/>
      <c r="C1294" s="32"/>
      <c r="D1294" s="31"/>
      <c r="E1294" s="31"/>
      <c r="F1294" s="31"/>
      <c r="G1294" s="31"/>
      <c r="H1294" s="31"/>
      <c r="I1294" s="31"/>
      <c r="J1294" s="31"/>
      <c r="K1294" s="31"/>
      <c r="L1294" s="31"/>
      <c r="M1294" s="31"/>
      <c r="N1294" s="39"/>
      <c r="O1294" s="32"/>
      <c r="P1294" s="40"/>
    </row>
    <row r="1295" spans="1:16">
      <c r="A1295" s="32"/>
      <c r="B1295" s="32"/>
      <c r="C1295" s="32"/>
      <c r="D1295" s="31"/>
      <c r="E1295" s="31"/>
      <c r="F1295" s="31"/>
      <c r="G1295" s="31"/>
      <c r="H1295" s="31"/>
      <c r="I1295" s="31"/>
      <c r="J1295" s="31"/>
      <c r="K1295" s="31"/>
      <c r="L1295" s="31"/>
      <c r="M1295" s="31"/>
      <c r="N1295" s="39"/>
      <c r="O1295" s="32"/>
      <c r="P1295" s="40"/>
    </row>
    <row r="1296" spans="1:16">
      <c r="A1296" s="32"/>
      <c r="B1296" s="32"/>
      <c r="C1296" s="32"/>
      <c r="D1296" s="31"/>
      <c r="E1296" s="31"/>
      <c r="F1296" s="31"/>
      <c r="G1296" s="31"/>
      <c r="H1296" s="31"/>
      <c r="I1296" s="31"/>
      <c r="J1296" s="31"/>
      <c r="K1296" s="31"/>
      <c r="L1296" s="31"/>
      <c r="M1296" s="31"/>
      <c r="N1296" s="39"/>
      <c r="O1296" s="32"/>
      <c r="P1296" s="40"/>
    </row>
    <row r="1297" spans="1:16">
      <c r="A1297" s="32"/>
      <c r="B1297" s="32"/>
      <c r="C1297" s="32"/>
      <c r="D1297" s="31"/>
      <c r="E1297" s="31"/>
      <c r="F1297" s="31"/>
      <c r="G1297" s="31"/>
      <c r="H1297" s="31"/>
      <c r="I1297" s="31"/>
      <c r="J1297" s="31"/>
      <c r="K1297" s="31"/>
      <c r="L1297" s="31"/>
      <c r="M1297" s="31"/>
      <c r="N1297" s="39"/>
      <c r="O1297" s="32"/>
      <c r="P1297" s="40"/>
    </row>
    <row r="1298" spans="1:16">
      <c r="A1298" s="32"/>
      <c r="B1298" s="32"/>
      <c r="C1298" s="32"/>
      <c r="D1298" s="31"/>
      <c r="E1298" s="31"/>
      <c r="F1298" s="31"/>
      <c r="G1298" s="31"/>
      <c r="H1298" s="31"/>
      <c r="I1298" s="31"/>
      <c r="J1298" s="31"/>
      <c r="K1298" s="31"/>
      <c r="L1298" s="31"/>
      <c r="M1298" s="31"/>
      <c r="N1298" s="39"/>
      <c r="O1298" s="32"/>
      <c r="P1298" s="40"/>
    </row>
    <row r="1299" spans="1:16">
      <c r="A1299" s="32"/>
      <c r="B1299" s="32"/>
      <c r="C1299" s="32"/>
      <c r="D1299" s="31"/>
      <c r="E1299" s="31"/>
      <c r="F1299" s="31"/>
      <c r="G1299" s="31"/>
      <c r="H1299" s="31"/>
      <c r="I1299" s="31"/>
      <c r="J1299" s="31"/>
      <c r="K1299" s="31"/>
      <c r="L1299" s="31"/>
      <c r="M1299" s="31"/>
      <c r="N1299" s="39"/>
      <c r="O1299" s="32"/>
      <c r="P1299" s="40"/>
    </row>
    <row r="1300" spans="1:16">
      <c r="A1300" s="32"/>
      <c r="B1300" s="32"/>
      <c r="C1300" s="32"/>
      <c r="D1300" s="31"/>
      <c r="E1300" s="31"/>
      <c r="F1300" s="31"/>
      <c r="G1300" s="31"/>
      <c r="H1300" s="31"/>
      <c r="I1300" s="31"/>
      <c r="J1300" s="31"/>
      <c r="K1300" s="31"/>
      <c r="L1300" s="31"/>
      <c r="M1300" s="31"/>
      <c r="N1300" s="39"/>
      <c r="O1300" s="32"/>
      <c r="P1300" s="40"/>
    </row>
    <row r="1301" spans="1:16">
      <c r="A1301" s="32"/>
      <c r="B1301" s="32"/>
      <c r="C1301" s="32"/>
      <c r="D1301" s="31"/>
      <c r="E1301" s="31"/>
      <c r="F1301" s="31"/>
      <c r="G1301" s="31"/>
      <c r="H1301" s="31"/>
      <c r="I1301" s="31"/>
      <c r="J1301" s="31"/>
      <c r="K1301" s="31"/>
      <c r="L1301" s="31"/>
      <c r="M1301" s="31"/>
      <c r="N1301" s="39"/>
      <c r="O1301" s="32"/>
      <c r="P1301" s="40"/>
    </row>
    <row r="1302" spans="1:16">
      <c r="A1302" s="32"/>
      <c r="B1302" s="32"/>
      <c r="C1302" s="32"/>
      <c r="D1302" s="31"/>
      <c r="E1302" s="31"/>
      <c r="F1302" s="31"/>
      <c r="G1302" s="31"/>
      <c r="H1302" s="31"/>
      <c r="I1302" s="31"/>
      <c r="J1302" s="31"/>
      <c r="K1302" s="31"/>
      <c r="L1302" s="31"/>
      <c r="M1302" s="31"/>
      <c r="N1302" s="39"/>
      <c r="O1302" s="32"/>
      <c r="P1302" s="40"/>
    </row>
    <row r="1303" spans="1:16">
      <c r="A1303" s="32"/>
      <c r="B1303" s="32"/>
      <c r="C1303" s="32"/>
      <c r="D1303" s="31"/>
      <c r="E1303" s="31"/>
      <c r="F1303" s="31"/>
      <c r="G1303" s="31"/>
      <c r="H1303" s="31"/>
      <c r="I1303" s="31"/>
      <c r="J1303" s="31"/>
      <c r="K1303" s="31"/>
      <c r="L1303" s="31"/>
      <c r="M1303" s="31"/>
      <c r="N1303" s="39"/>
      <c r="O1303" s="32"/>
      <c r="P1303" s="40"/>
    </row>
    <row r="1304" spans="1:16">
      <c r="A1304" s="32"/>
      <c r="B1304" s="32"/>
      <c r="C1304" s="32"/>
      <c r="D1304" s="31"/>
      <c r="E1304" s="31"/>
      <c r="F1304" s="31"/>
      <c r="G1304" s="31"/>
      <c r="H1304" s="31"/>
      <c r="I1304" s="31"/>
      <c r="J1304" s="31"/>
      <c r="K1304" s="31"/>
      <c r="L1304" s="31"/>
      <c r="M1304" s="31"/>
      <c r="N1304" s="39"/>
      <c r="O1304" s="32"/>
      <c r="P1304" s="40"/>
    </row>
    <row r="1305" spans="1:16">
      <c r="A1305" s="32"/>
      <c r="B1305" s="32"/>
      <c r="C1305" s="32"/>
      <c r="D1305" s="31"/>
      <c r="E1305" s="31"/>
      <c r="F1305" s="31"/>
      <c r="G1305" s="31"/>
      <c r="H1305" s="31"/>
      <c r="I1305" s="31"/>
      <c r="J1305" s="31"/>
      <c r="K1305" s="31"/>
      <c r="L1305" s="31"/>
      <c r="M1305" s="31"/>
      <c r="N1305" s="39"/>
      <c r="O1305" s="32"/>
      <c r="P1305" s="40"/>
    </row>
    <row r="1306" spans="1:16">
      <c r="A1306" s="32"/>
      <c r="B1306" s="32"/>
      <c r="C1306" s="32"/>
      <c r="D1306" s="31"/>
      <c r="E1306" s="31"/>
      <c r="F1306" s="31"/>
      <c r="G1306" s="31"/>
      <c r="H1306" s="31"/>
      <c r="I1306" s="31"/>
      <c r="J1306" s="31"/>
      <c r="K1306" s="31"/>
      <c r="L1306" s="31"/>
      <c r="M1306" s="31"/>
      <c r="N1306" s="39"/>
      <c r="O1306" s="32"/>
      <c r="P1306" s="40"/>
    </row>
    <row r="1307" spans="1:16">
      <c r="A1307" s="32"/>
      <c r="B1307" s="32"/>
      <c r="C1307" s="32"/>
      <c r="D1307" s="31"/>
      <c r="E1307" s="31"/>
      <c r="F1307" s="31"/>
      <c r="G1307" s="31"/>
      <c r="H1307" s="31"/>
      <c r="I1307" s="31"/>
      <c r="J1307" s="31"/>
      <c r="K1307" s="31"/>
      <c r="L1307" s="31"/>
      <c r="M1307" s="31"/>
      <c r="N1307" s="39"/>
      <c r="O1307" s="32"/>
      <c r="P1307" s="40"/>
    </row>
    <row r="1308" spans="1:16">
      <c r="A1308" s="32"/>
      <c r="B1308" s="32"/>
      <c r="C1308" s="32"/>
      <c r="D1308" s="31"/>
      <c r="E1308" s="31"/>
      <c r="F1308" s="31"/>
      <c r="G1308" s="31"/>
      <c r="H1308" s="31"/>
      <c r="I1308" s="31"/>
      <c r="J1308" s="31"/>
      <c r="K1308" s="31"/>
      <c r="L1308" s="31"/>
      <c r="M1308" s="31"/>
      <c r="N1308" s="39"/>
      <c r="O1308" s="32"/>
      <c r="P1308" s="40"/>
    </row>
    <row r="1309" spans="1:16">
      <c r="A1309" s="32"/>
      <c r="B1309" s="32"/>
      <c r="C1309" s="32"/>
      <c r="D1309" s="31"/>
      <c r="E1309" s="31"/>
      <c r="F1309" s="31"/>
      <c r="G1309" s="31"/>
      <c r="H1309" s="31"/>
      <c r="I1309" s="31"/>
      <c r="J1309" s="31"/>
      <c r="K1309" s="31"/>
      <c r="L1309" s="31"/>
      <c r="M1309" s="31"/>
      <c r="N1309" s="39"/>
      <c r="O1309" s="32"/>
      <c r="P1309" s="40"/>
    </row>
    <row r="1310" spans="1:16">
      <c r="A1310" s="32"/>
      <c r="B1310" s="32"/>
      <c r="C1310" s="32"/>
      <c r="D1310" s="31"/>
      <c r="E1310" s="31"/>
      <c r="F1310" s="31"/>
      <c r="G1310" s="31"/>
      <c r="H1310" s="31"/>
      <c r="I1310" s="31"/>
      <c r="J1310" s="31"/>
      <c r="K1310" s="31"/>
      <c r="L1310" s="31"/>
      <c r="M1310" s="31"/>
      <c r="N1310" s="39"/>
      <c r="O1310" s="32"/>
      <c r="P1310" s="40"/>
    </row>
    <row r="1311" spans="1:16">
      <c r="A1311" s="32"/>
      <c r="B1311" s="32"/>
      <c r="C1311" s="32"/>
      <c r="D1311" s="31"/>
      <c r="E1311" s="31"/>
      <c r="F1311" s="31"/>
      <c r="G1311" s="31"/>
      <c r="H1311" s="31"/>
      <c r="I1311" s="31"/>
      <c r="J1311" s="31"/>
      <c r="K1311" s="31"/>
      <c r="L1311" s="31"/>
      <c r="M1311" s="31"/>
      <c r="N1311" s="39"/>
      <c r="O1311" s="32"/>
      <c r="P1311" s="40"/>
    </row>
    <row r="1312" spans="1:16">
      <c r="A1312" s="32"/>
      <c r="B1312" s="32"/>
      <c r="C1312" s="32"/>
      <c r="D1312" s="31"/>
      <c r="E1312" s="31"/>
      <c r="F1312" s="31"/>
      <c r="G1312" s="31"/>
      <c r="H1312" s="31"/>
      <c r="I1312" s="31"/>
      <c r="J1312" s="31"/>
      <c r="K1312" s="31"/>
      <c r="L1312" s="31"/>
      <c r="M1312" s="31"/>
      <c r="N1312" s="39"/>
      <c r="O1312" s="32"/>
      <c r="P1312" s="40"/>
    </row>
    <row r="1313" spans="1:16">
      <c r="A1313" s="32"/>
      <c r="B1313" s="32"/>
      <c r="C1313" s="32"/>
      <c r="D1313" s="31"/>
      <c r="E1313" s="31"/>
      <c r="F1313" s="31"/>
      <c r="G1313" s="31"/>
      <c r="H1313" s="31"/>
      <c r="I1313" s="31"/>
      <c r="J1313" s="31"/>
      <c r="K1313" s="31"/>
      <c r="L1313" s="31"/>
      <c r="M1313" s="31"/>
      <c r="N1313" s="39"/>
      <c r="O1313" s="32"/>
      <c r="P1313" s="40"/>
    </row>
    <row r="1314" spans="1:16">
      <c r="A1314" s="32"/>
      <c r="B1314" s="32"/>
      <c r="C1314" s="32"/>
      <c r="D1314" s="31"/>
      <c r="E1314" s="31"/>
      <c r="F1314" s="31"/>
      <c r="G1314" s="31"/>
      <c r="H1314" s="31"/>
      <c r="I1314" s="31"/>
      <c r="J1314" s="31"/>
      <c r="K1314" s="31"/>
      <c r="L1314" s="31"/>
      <c r="M1314" s="31"/>
      <c r="N1314" s="39"/>
      <c r="O1314" s="32"/>
      <c r="P1314" s="40"/>
    </row>
    <row r="1315" spans="1:16">
      <c r="A1315" s="32"/>
      <c r="B1315" s="32"/>
      <c r="C1315" s="32"/>
      <c r="D1315" s="31"/>
      <c r="E1315" s="31"/>
      <c r="F1315" s="31"/>
      <c r="G1315" s="31"/>
      <c r="H1315" s="31"/>
      <c r="I1315" s="31"/>
      <c r="J1315" s="31"/>
      <c r="K1315" s="31"/>
      <c r="L1315" s="31"/>
      <c r="M1315" s="31"/>
      <c r="N1315" s="39"/>
      <c r="O1315" s="32"/>
      <c r="P1315" s="40"/>
    </row>
    <row r="1316" spans="1:16">
      <c r="A1316" s="32"/>
      <c r="B1316" s="32"/>
      <c r="C1316" s="32"/>
      <c r="D1316" s="31"/>
      <c r="E1316" s="31"/>
      <c r="F1316" s="31"/>
      <c r="G1316" s="31"/>
      <c r="H1316" s="31"/>
      <c r="I1316" s="31"/>
      <c r="J1316" s="31"/>
      <c r="K1316" s="31"/>
      <c r="L1316" s="31"/>
      <c r="M1316" s="31"/>
      <c r="N1316" s="39"/>
      <c r="O1316" s="32"/>
      <c r="P1316" s="40"/>
    </row>
    <row r="1317" spans="1:16">
      <c r="A1317" s="32"/>
      <c r="B1317" s="32"/>
      <c r="C1317" s="32"/>
      <c r="D1317" s="31"/>
      <c r="E1317" s="31"/>
      <c r="F1317" s="31"/>
      <c r="G1317" s="31"/>
      <c r="H1317" s="31"/>
      <c r="I1317" s="31"/>
      <c r="J1317" s="31"/>
      <c r="K1317" s="31"/>
      <c r="L1317" s="31"/>
      <c r="M1317" s="31"/>
      <c r="N1317" s="39"/>
      <c r="O1317" s="32"/>
      <c r="P1317" s="40"/>
    </row>
    <row r="1318" spans="1:16">
      <c r="A1318" s="32"/>
      <c r="B1318" s="32"/>
      <c r="C1318" s="32"/>
      <c r="D1318" s="31"/>
      <c r="E1318" s="31"/>
      <c r="F1318" s="31"/>
      <c r="G1318" s="31"/>
      <c r="H1318" s="31"/>
      <c r="I1318" s="31"/>
      <c r="J1318" s="31"/>
      <c r="K1318" s="31"/>
      <c r="L1318" s="31"/>
      <c r="M1318" s="31"/>
      <c r="N1318" s="39"/>
      <c r="O1318" s="32"/>
      <c r="P1318" s="40"/>
    </row>
    <row r="1319" spans="1:16">
      <c r="A1319" s="32"/>
      <c r="B1319" s="32"/>
      <c r="C1319" s="32"/>
      <c r="D1319" s="31"/>
      <c r="E1319" s="31"/>
      <c r="F1319" s="31"/>
      <c r="G1319" s="31"/>
      <c r="H1319" s="31"/>
      <c r="I1319" s="31"/>
      <c r="J1319" s="31"/>
      <c r="K1319" s="31"/>
      <c r="L1319" s="31"/>
      <c r="M1319" s="31"/>
      <c r="N1319" s="39"/>
      <c r="O1319" s="32"/>
      <c r="P1319" s="40"/>
    </row>
    <row r="1320" spans="1:16">
      <c r="A1320" s="32"/>
      <c r="B1320" s="32"/>
      <c r="C1320" s="32"/>
      <c r="D1320" s="31"/>
      <c r="E1320" s="31"/>
      <c r="F1320" s="31"/>
      <c r="G1320" s="31"/>
      <c r="H1320" s="31"/>
      <c r="I1320" s="31"/>
      <c r="J1320" s="31"/>
      <c r="K1320" s="31"/>
      <c r="L1320" s="31"/>
      <c r="M1320" s="31"/>
      <c r="N1320" s="39"/>
      <c r="O1320" s="32"/>
      <c r="P1320" s="40"/>
    </row>
    <row r="1321" spans="1:16">
      <c r="A1321" s="32"/>
      <c r="B1321" s="32"/>
      <c r="C1321" s="32"/>
      <c r="D1321" s="31"/>
      <c r="E1321" s="31"/>
      <c r="F1321" s="31"/>
      <c r="G1321" s="31"/>
      <c r="H1321" s="31"/>
      <c r="I1321" s="31"/>
      <c r="J1321" s="31"/>
      <c r="K1321" s="31"/>
      <c r="L1321" s="31"/>
      <c r="M1321" s="31"/>
      <c r="N1321" s="39"/>
      <c r="O1321" s="32"/>
      <c r="P1321" s="40"/>
    </row>
    <row r="1322" spans="1:16">
      <c r="A1322" s="32"/>
      <c r="B1322" s="32"/>
      <c r="C1322" s="32"/>
      <c r="D1322" s="31"/>
      <c r="E1322" s="31"/>
      <c r="F1322" s="31"/>
      <c r="G1322" s="31"/>
      <c r="H1322" s="31"/>
      <c r="I1322" s="31"/>
      <c r="J1322" s="31"/>
      <c r="K1322" s="31"/>
      <c r="L1322" s="31"/>
      <c r="M1322" s="31"/>
      <c r="N1322" s="39"/>
      <c r="O1322" s="32"/>
      <c r="P1322" s="40"/>
    </row>
    <row r="1323" spans="1:16">
      <c r="A1323" s="32"/>
      <c r="B1323" s="32"/>
      <c r="C1323" s="32"/>
      <c r="D1323" s="31"/>
      <c r="E1323" s="31"/>
      <c r="F1323" s="31"/>
      <c r="G1323" s="31"/>
      <c r="H1323" s="31"/>
      <c r="I1323" s="31"/>
      <c r="J1323" s="31"/>
      <c r="K1323" s="31"/>
      <c r="L1323" s="31"/>
      <c r="M1323" s="31"/>
      <c r="N1323" s="39"/>
      <c r="O1323" s="32"/>
      <c r="P1323" s="40"/>
    </row>
    <row r="1324" spans="1:16">
      <c r="A1324" s="32"/>
      <c r="B1324" s="32"/>
      <c r="C1324" s="32"/>
      <c r="D1324" s="31"/>
      <c r="E1324" s="31"/>
      <c r="F1324" s="31"/>
      <c r="G1324" s="31"/>
      <c r="H1324" s="31"/>
      <c r="I1324" s="31"/>
      <c r="J1324" s="31"/>
      <c r="K1324" s="31"/>
      <c r="L1324" s="31"/>
      <c r="M1324" s="31"/>
      <c r="N1324" s="39"/>
      <c r="O1324" s="32"/>
      <c r="P1324" s="40"/>
    </row>
    <row r="1325" spans="1:16">
      <c r="A1325" s="32"/>
      <c r="B1325" s="32"/>
      <c r="C1325" s="32"/>
      <c r="D1325" s="31"/>
      <c r="E1325" s="31"/>
      <c r="F1325" s="31"/>
      <c r="G1325" s="31"/>
      <c r="H1325" s="31"/>
      <c r="I1325" s="31"/>
      <c r="J1325" s="31"/>
      <c r="K1325" s="31"/>
      <c r="L1325" s="31"/>
      <c r="M1325" s="31"/>
      <c r="N1325" s="39"/>
      <c r="O1325" s="32"/>
      <c r="P1325" s="40"/>
    </row>
    <row r="1326" spans="1:16">
      <c r="A1326" s="32"/>
      <c r="B1326" s="32"/>
      <c r="C1326" s="32"/>
      <c r="D1326" s="31"/>
      <c r="E1326" s="31"/>
      <c r="F1326" s="31"/>
      <c r="G1326" s="31"/>
      <c r="H1326" s="31"/>
      <c r="I1326" s="31"/>
      <c r="J1326" s="31"/>
      <c r="K1326" s="31"/>
      <c r="L1326" s="31"/>
      <c r="M1326" s="31"/>
      <c r="N1326" s="39"/>
      <c r="O1326" s="32"/>
      <c r="P1326" s="40"/>
    </row>
    <row r="1327" spans="1:16">
      <c r="A1327" s="32"/>
      <c r="B1327" s="32"/>
      <c r="C1327" s="32"/>
      <c r="D1327" s="31"/>
      <c r="E1327" s="31"/>
      <c r="F1327" s="31"/>
      <c r="G1327" s="31"/>
      <c r="H1327" s="31"/>
      <c r="I1327" s="31"/>
      <c r="J1327" s="31"/>
      <c r="K1327" s="31"/>
      <c r="L1327" s="31"/>
      <c r="M1327" s="31"/>
      <c r="N1327" s="39"/>
      <c r="O1327" s="32"/>
      <c r="P1327" s="40"/>
    </row>
    <row r="1328" spans="1:16">
      <c r="A1328" s="32"/>
      <c r="B1328" s="32"/>
      <c r="C1328" s="32"/>
      <c r="D1328" s="31"/>
      <c r="E1328" s="31"/>
      <c r="F1328" s="31"/>
      <c r="G1328" s="31"/>
      <c r="H1328" s="31"/>
      <c r="I1328" s="31"/>
      <c r="J1328" s="31"/>
      <c r="K1328" s="31"/>
      <c r="L1328" s="31"/>
      <c r="M1328" s="31"/>
      <c r="N1328" s="39"/>
      <c r="O1328" s="32"/>
      <c r="P1328" s="40"/>
    </row>
    <row r="1329" spans="1:16">
      <c r="A1329" s="32"/>
      <c r="B1329" s="32"/>
      <c r="C1329" s="32"/>
      <c r="D1329" s="31"/>
      <c r="E1329" s="31"/>
      <c r="F1329" s="31"/>
      <c r="G1329" s="31"/>
      <c r="H1329" s="31"/>
      <c r="I1329" s="31"/>
      <c r="J1329" s="31"/>
      <c r="K1329" s="31"/>
      <c r="L1329" s="31"/>
      <c r="M1329" s="31"/>
      <c r="N1329" s="39"/>
      <c r="O1329" s="32"/>
      <c r="P1329" s="40"/>
    </row>
    <row r="1330" spans="1:16">
      <c r="A1330" s="32"/>
      <c r="B1330" s="32"/>
      <c r="C1330" s="32"/>
      <c r="D1330" s="31"/>
      <c r="E1330" s="31"/>
      <c r="F1330" s="31"/>
      <c r="G1330" s="31"/>
      <c r="H1330" s="31"/>
      <c r="I1330" s="31"/>
      <c r="J1330" s="31"/>
      <c r="K1330" s="31"/>
      <c r="L1330" s="31"/>
      <c r="M1330" s="31"/>
      <c r="N1330" s="39"/>
      <c r="O1330" s="32"/>
      <c r="P1330" s="40"/>
    </row>
    <row r="1331" spans="1:16">
      <c r="A1331" s="32"/>
      <c r="B1331" s="32"/>
      <c r="C1331" s="32"/>
      <c r="D1331" s="31"/>
      <c r="E1331" s="31"/>
      <c r="F1331" s="31"/>
      <c r="G1331" s="31"/>
      <c r="H1331" s="31"/>
      <c r="I1331" s="31"/>
      <c r="J1331" s="31"/>
      <c r="K1331" s="31"/>
      <c r="L1331" s="31"/>
      <c r="M1331" s="31"/>
      <c r="N1331" s="39"/>
      <c r="O1331" s="32"/>
      <c r="P1331" s="40"/>
    </row>
    <row r="1332" spans="1:16">
      <c r="A1332" s="32"/>
      <c r="B1332" s="32"/>
      <c r="C1332" s="32"/>
      <c r="D1332" s="31"/>
      <c r="E1332" s="31"/>
      <c r="F1332" s="31"/>
      <c r="G1332" s="31"/>
      <c r="H1332" s="31"/>
      <c r="I1332" s="31"/>
      <c r="J1332" s="31"/>
      <c r="K1332" s="31"/>
      <c r="L1332" s="31"/>
      <c r="M1332" s="31"/>
      <c r="N1332" s="39"/>
      <c r="O1332" s="32"/>
      <c r="P1332" s="40"/>
    </row>
    <row r="1333" spans="1:16">
      <c r="A1333" s="32"/>
      <c r="B1333" s="32"/>
      <c r="C1333" s="32"/>
      <c r="D1333" s="31"/>
      <c r="E1333" s="31"/>
      <c r="F1333" s="31"/>
      <c r="G1333" s="31"/>
      <c r="H1333" s="31"/>
      <c r="I1333" s="31"/>
      <c r="J1333" s="31"/>
      <c r="K1333" s="31"/>
      <c r="L1333" s="31"/>
      <c r="M1333" s="31"/>
      <c r="N1333" s="39"/>
      <c r="O1333" s="32"/>
      <c r="P1333" s="40"/>
    </row>
    <row r="1334" spans="1:16">
      <c r="A1334" s="32"/>
      <c r="B1334" s="32"/>
      <c r="C1334" s="32"/>
      <c r="D1334" s="31"/>
      <c r="E1334" s="31"/>
      <c r="F1334" s="31"/>
      <c r="G1334" s="31"/>
      <c r="H1334" s="31"/>
      <c r="I1334" s="31"/>
      <c r="J1334" s="31"/>
      <c r="K1334" s="31"/>
      <c r="L1334" s="31"/>
      <c r="M1334" s="31"/>
      <c r="N1334" s="39"/>
      <c r="O1334" s="32"/>
      <c r="P1334" s="40"/>
    </row>
    <row r="1335" spans="1:16">
      <c r="A1335" s="32"/>
      <c r="B1335" s="32"/>
      <c r="C1335" s="32"/>
      <c r="D1335" s="31"/>
      <c r="E1335" s="31"/>
      <c r="F1335" s="31"/>
      <c r="G1335" s="31"/>
      <c r="H1335" s="31"/>
      <c r="I1335" s="31"/>
      <c r="J1335" s="31"/>
      <c r="K1335" s="31"/>
      <c r="L1335" s="31"/>
      <c r="M1335" s="31"/>
      <c r="N1335" s="39"/>
      <c r="O1335" s="32"/>
      <c r="P1335" s="40"/>
    </row>
    <row r="1336" spans="1:16">
      <c r="A1336" s="32"/>
      <c r="B1336" s="32"/>
      <c r="C1336" s="32"/>
      <c r="D1336" s="31"/>
      <c r="E1336" s="31"/>
      <c r="F1336" s="31"/>
      <c r="G1336" s="31"/>
      <c r="H1336" s="31"/>
      <c r="I1336" s="31"/>
      <c r="J1336" s="31"/>
      <c r="K1336" s="31"/>
      <c r="L1336" s="31"/>
      <c r="M1336" s="31"/>
      <c r="N1336" s="39"/>
      <c r="O1336" s="32"/>
      <c r="P1336" s="40"/>
    </row>
    <row r="1337" spans="1:16">
      <c r="A1337" s="32"/>
      <c r="B1337" s="32"/>
      <c r="C1337" s="32"/>
      <c r="D1337" s="31"/>
      <c r="E1337" s="31"/>
      <c r="F1337" s="31"/>
      <c r="G1337" s="31"/>
      <c r="H1337" s="31"/>
      <c r="I1337" s="31"/>
      <c r="J1337" s="31"/>
      <c r="K1337" s="31"/>
      <c r="L1337" s="31"/>
      <c r="M1337" s="31"/>
      <c r="N1337" s="39"/>
      <c r="O1337" s="32"/>
      <c r="P1337" s="40"/>
    </row>
    <row r="1338" spans="1:16">
      <c r="A1338" s="32"/>
      <c r="B1338" s="32"/>
      <c r="C1338" s="32"/>
      <c r="D1338" s="31"/>
      <c r="E1338" s="31"/>
      <c r="F1338" s="31"/>
      <c r="G1338" s="31"/>
      <c r="H1338" s="31"/>
      <c r="I1338" s="31"/>
      <c r="J1338" s="31"/>
      <c r="K1338" s="31"/>
      <c r="L1338" s="31"/>
      <c r="M1338" s="31"/>
      <c r="N1338" s="39"/>
      <c r="O1338" s="32"/>
      <c r="P1338" s="40"/>
    </row>
    <row r="1339" spans="1:16">
      <c r="A1339" s="32"/>
      <c r="B1339" s="32"/>
      <c r="C1339" s="32"/>
      <c r="D1339" s="31"/>
      <c r="E1339" s="31"/>
      <c r="F1339" s="31"/>
      <c r="G1339" s="31"/>
      <c r="H1339" s="31"/>
      <c r="I1339" s="31"/>
      <c r="J1339" s="31"/>
      <c r="K1339" s="31"/>
      <c r="L1339" s="31"/>
      <c r="M1339" s="31"/>
      <c r="N1339" s="39"/>
      <c r="O1339" s="32"/>
      <c r="P1339" s="40"/>
    </row>
    <row r="1340" spans="1:16">
      <c r="A1340" s="32"/>
      <c r="B1340" s="32"/>
      <c r="C1340" s="32"/>
      <c r="D1340" s="31"/>
      <c r="E1340" s="31"/>
      <c r="F1340" s="31"/>
      <c r="G1340" s="31"/>
      <c r="H1340" s="31"/>
      <c r="I1340" s="31"/>
      <c r="J1340" s="31"/>
      <c r="K1340" s="31"/>
      <c r="L1340" s="31"/>
      <c r="M1340" s="31"/>
      <c r="N1340" s="39"/>
      <c r="O1340" s="32"/>
      <c r="P1340" s="40"/>
    </row>
    <row r="1341" spans="1:16">
      <c r="A1341" s="32"/>
      <c r="B1341" s="32"/>
      <c r="C1341" s="32"/>
      <c r="D1341" s="31"/>
      <c r="E1341" s="31"/>
      <c r="F1341" s="31"/>
      <c r="G1341" s="31"/>
      <c r="H1341" s="31"/>
      <c r="I1341" s="31"/>
      <c r="J1341" s="31"/>
      <c r="K1341" s="31"/>
      <c r="L1341" s="31"/>
      <c r="M1341" s="31"/>
      <c r="N1341" s="39"/>
      <c r="O1341" s="32"/>
      <c r="P1341" s="40"/>
    </row>
    <row r="1342" spans="1:16">
      <c r="A1342" s="32"/>
      <c r="B1342" s="32"/>
      <c r="C1342" s="32"/>
      <c r="D1342" s="31"/>
      <c r="E1342" s="31"/>
      <c r="F1342" s="31"/>
      <c r="G1342" s="31"/>
      <c r="H1342" s="31"/>
      <c r="I1342" s="31"/>
      <c r="J1342" s="31"/>
      <c r="K1342" s="31"/>
      <c r="L1342" s="31"/>
      <c r="M1342" s="31"/>
      <c r="N1342" s="39"/>
      <c r="O1342" s="32"/>
      <c r="P1342" s="40"/>
    </row>
    <row r="1343" spans="1:16">
      <c r="A1343" s="32"/>
      <c r="B1343" s="32"/>
      <c r="C1343" s="32"/>
      <c r="D1343" s="31"/>
      <c r="E1343" s="31"/>
      <c r="F1343" s="31"/>
      <c r="G1343" s="31"/>
      <c r="H1343" s="31"/>
      <c r="I1343" s="31"/>
      <c r="J1343" s="31"/>
      <c r="K1343" s="31"/>
      <c r="L1343" s="31"/>
      <c r="M1343" s="31"/>
      <c r="N1343" s="39"/>
      <c r="O1343" s="32"/>
      <c r="P1343" s="40"/>
    </row>
    <row r="1344" spans="1:16">
      <c r="A1344" s="32"/>
      <c r="B1344" s="32"/>
      <c r="C1344" s="32"/>
      <c r="D1344" s="31"/>
      <c r="E1344" s="31"/>
      <c r="F1344" s="31"/>
      <c r="G1344" s="31"/>
      <c r="H1344" s="31"/>
      <c r="I1344" s="31"/>
      <c r="J1344" s="31"/>
      <c r="K1344" s="31"/>
      <c r="L1344" s="31"/>
      <c r="M1344" s="31"/>
      <c r="N1344" s="39"/>
      <c r="O1344" s="32"/>
      <c r="P1344" s="40"/>
    </row>
    <row r="1345" spans="1:16">
      <c r="A1345" s="32"/>
      <c r="B1345" s="32"/>
      <c r="C1345" s="32"/>
      <c r="D1345" s="31"/>
      <c r="E1345" s="31"/>
      <c r="F1345" s="31"/>
      <c r="G1345" s="31"/>
      <c r="H1345" s="31"/>
      <c r="I1345" s="31"/>
      <c r="J1345" s="31"/>
      <c r="K1345" s="31"/>
      <c r="L1345" s="31"/>
      <c r="M1345" s="31"/>
      <c r="N1345" s="39"/>
      <c r="O1345" s="32"/>
      <c r="P1345" s="40"/>
    </row>
    <row r="1346" spans="1:16">
      <c r="A1346" s="32"/>
      <c r="B1346" s="32"/>
      <c r="C1346" s="32"/>
      <c r="D1346" s="31"/>
      <c r="E1346" s="31"/>
      <c r="F1346" s="31"/>
      <c r="G1346" s="31"/>
      <c r="H1346" s="31"/>
      <c r="I1346" s="31"/>
      <c r="J1346" s="31"/>
      <c r="K1346" s="31"/>
      <c r="L1346" s="31"/>
      <c r="M1346" s="31"/>
      <c r="N1346" s="39"/>
      <c r="O1346" s="32"/>
      <c r="P1346" s="40"/>
    </row>
    <row r="1347" spans="1:16">
      <c r="A1347" s="32"/>
      <c r="B1347" s="32"/>
      <c r="C1347" s="32"/>
      <c r="D1347" s="31"/>
      <c r="E1347" s="31"/>
      <c r="F1347" s="31"/>
      <c r="G1347" s="31"/>
      <c r="H1347" s="31"/>
      <c r="I1347" s="31"/>
      <c r="J1347" s="31"/>
      <c r="K1347" s="31"/>
      <c r="L1347" s="31"/>
      <c r="M1347" s="31"/>
      <c r="N1347" s="39"/>
      <c r="O1347" s="32"/>
      <c r="P1347" s="40"/>
    </row>
    <row r="1348" spans="1:16">
      <c r="A1348" s="32"/>
      <c r="B1348" s="32"/>
      <c r="C1348" s="32"/>
      <c r="D1348" s="31"/>
      <c r="E1348" s="31"/>
      <c r="F1348" s="31"/>
      <c r="G1348" s="31"/>
      <c r="H1348" s="31"/>
      <c r="I1348" s="31"/>
      <c r="J1348" s="31"/>
      <c r="K1348" s="31"/>
      <c r="L1348" s="31"/>
      <c r="M1348" s="31"/>
      <c r="N1348" s="39"/>
      <c r="O1348" s="32"/>
      <c r="P1348" s="40"/>
    </row>
    <row r="1349" spans="1:16">
      <c r="A1349" s="32"/>
      <c r="B1349" s="32"/>
      <c r="C1349" s="32"/>
      <c r="D1349" s="31"/>
      <c r="E1349" s="31"/>
      <c r="F1349" s="31"/>
      <c r="G1349" s="31"/>
      <c r="H1349" s="31"/>
      <c r="I1349" s="31"/>
      <c r="J1349" s="31"/>
      <c r="K1349" s="31"/>
      <c r="L1349" s="31"/>
      <c r="M1349" s="31"/>
      <c r="N1349" s="39"/>
      <c r="O1349" s="32"/>
      <c r="P1349" s="40"/>
    </row>
    <row r="1350" spans="1:16">
      <c r="A1350" s="32"/>
      <c r="B1350" s="32"/>
      <c r="C1350" s="32"/>
      <c r="D1350" s="31"/>
      <c r="E1350" s="31"/>
      <c r="F1350" s="31"/>
      <c r="G1350" s="31"/>
      <c r="H1350" s="31"/>
      <c r="I1350" s="31"/>
      <c r="J1350" s="31"/>
      <c r="K1350" s="31"/>
      <c r="L1350" s="31"/>
      <c r="M1350" s="31"/>
      <c r="N1350" s="39"/>
      <c r="O1350" s="32"/>
      <c r="P1350" s="40"/>
    </row>
    <row r="1351" spans="1:16">
      <c r="A1351" s="32"/>
      <c r="B1351" s="32"/>
      <c r="C1351" s="32"/>
      <c r="D1351" s="31"/>
      <c r="E1351" s="31"/>
      <c r="F1351" s="31"/>
      <c r="G1351" s="31"/>
      <c r="H1351" s="31"/>
      <c r="I1351" s="31"/>
      <c r="J1351" s="31"/>
      <c r="K1351" s="31"/>
      <c r="L1351" s="31"/>
      <c r="M1351" s="31"/>
      <c r="N1351" s="39"/>
      <c r="O1351" s="32"/>
      <c r="P1351" s="40"/>
    </row>
    <row r="1352" spans="1:16">
      <c r="A1352" s="32"/>
      <c r="B1352" s="32"/>
      <c r="C1352" s="32"/>
      <c r="D1352" s="31"/>
      <c r="E1352" s="31"/>
      <c r="F1352" s="31"/>
      <c r="G1352" s="31"/>
      <c r="H1352" s="31"/>
      <c r="I1352" s="31"/>
      <c r="J1352" s="31"/>
      <c r="K1352" s="31"/>
      <c r="L1352" s="31"/>
      <c r="M1352" s="31"/>
      <c r="N1352" s="39"/>
      <c r="O1352" s="32"/>
      <c r="P1352" s="40"/>
    </row>
    <row r="1353" spans="1:16">
      <c r="A1353" s="32"/>
      <c r="B1353" s="32"/>
      <c r="C1353" s="32"/>
      <c r="D1353" s="31"/>
      <c r="E1353" s="31"/>
      <c r="F1353" s="31"/>
      <c r="G1353" s="31"/>
      <c r="H1353" s="31"/>
      <c r="I1353" s="31"/>
      <c r="J1353" s="31"/>
      <c r="K1353" s="31"/>
      <c r="L1353" s="31"/>
      <c r="M1353" s="31"/>
      <c r="N1353" s="39"/>
      <c r="O1353" s="32"/>
      <c r="P1353" s="40"/>
    </row>
    <row r="1354" spans="1:16">
      <c r="A1354" s="32"/>
      <c r="B1354" s="32"/>
      <c r="C1354" s="32"/>
      <c r="D1354" s="31"/>
      <c r="E1354" s="31"/>
      <c r="F1354" s="31"/>
      <c r="G1354" s="31"/>
      <c r="H1354" s="31"/>
      <c r="I1354" s="31"/>
      <c r="J1354" s="31"/>
      <c r="K1354" s="31"/>
      <c r="L1354" s="31"/>
      <c r="M1354" s="31"/>
      <c r="N1354" s="39"/>
      <c r="O1354" s="32"/>
      <c r="P1354" s="40"/>
    </row>
    <row r="1355" spans="1:16">
      <c r="A1355" s="32"/>
      <c r="B1355" s="32"/>
      <c r="C1355" s="32"/>
      <c r="D1355" s="31"/>
      <c r="E1355" s="31"/>
      <c r="F1355" s="31"/>
      <c r="G1355" s="31"/>
      <c r="H1355" s="31"/>
      <c r="I1355" s="31"/>
      <c r="J1355" s="31"/>
      <c r="K1355" s="31"/>
      <c r="L1355" s="31"/>
      <c r="M1355" s="31"/>
      <c r="N1355" s="39"/>
      <c r="O1355" s="32"/>
      <c r="P1355" s="40"/>
    </row>
    <row r="1356" spans="1:16">
      <c r="A1356" s="32"/>
      <c r="B1356" s="32"/>
      <c r="C1356" s="32"/>
      <c r="D1356" s="31"/>
      <c r="E1356" s="31"/>
      <c r="F1356" s="31"/>
      <c r="G1356" s="31"/>
      <c r="H1356" s="31"/>
      <c r="I1356" s="31"/>
      <c r="J1356" s="31"/>
      <c r="K1356" s="31"/>
      <c r="L1356" s="31"/>
      <c r="M1356" s="31"/>
      <c r="N1356" s="39"/>
      <c r="O1356" s="32"/>
      <c r="P1356" s="40"/>
    </row>
    <row r="1357" spans="1:16">
      <c r="A1357" s="32"/>
      <c r="B1357" s="32"/>
      <c r="C1357" s="32"/>
      <c r="D1357" s="31"/>
      <c r="E1357" s="31"/>
      <c r="F1357" s="31"/>
      <c r="G1357" s="31"/>
      <c r="H1357" s="31"/>
      <c r="I1357" s="31"/>
      <c r="J1357" s="31"/>
      <c r="K1357" s="31"/>
      <c r="L1357" s="31"/>
      <c r="M1357" s="31"/>
      <c r="N1357" s="39"/>
      <c r="O1357" s="32"/>
      <c r="P1357" s="40"/>
    </row>
    <row r="1358" spans="1:16">
      <c r="A1358" s="32"/>
      <c r="B1358" s="32"/>
      <c r="C1358" s="32"/>
      <c r="D1358" s="31"/>
      <c r="E1358" s="31"/>
      <c r="F1358" s="31"/>
      <c r="G1358" s="31"/>
      <c r="H1358" s="31"/>
      <c r="I1358" s="31"/>
      <c r="J1358" s="31"/>
      <c r="K1358" s="31"/>
      <c r="L1358" s="31"/>
      <c r="M1358" s="31"/>
      <c r="N1358" s="39"/>
      <c r="O1358" s="32"/>
      <c r="P1358" s="40"/>
    </row>
    <row r="1359" spans="1:16">
      <c r="A1359" s="32"/>
      <c r="B1359" s="32"/>
      <c r="C1359" s="32"/>
      <c r="D1359" s="31"/>
      <c r="E1359" s="31"/>
      <c r="F1359" s="31"/>
      <c r="G1359" s="31"/>
      <c r="H1359" s="31"/>
      <c r="I1359" s="31"/>
      <c r="J1359" s="31"/>
      <c r="K1359" s="31"/>
      <c r="L1359" s="31"/>
      <c r="M1359" s="31"/>
      <c r="N1359" s="39"/>
      <c r="O1359" s="32"/>
      <c r="P1359" s="40"/>
    </row>
    <row r="1360" spans="1:16">
      <c r="A1360" s="32"/>
      <c r="B1360" s="32"/>
      <c r="C1360" s="32"/>
      <c r="D1360" s="31"/>
      <c r="E1360" s="31"/>
      <c r="F1360" s="31"/>
      <c r="G1360" s="31"/>
      <c r="H1360" s="31"/>
      <c r="I1360" s="31"/>
      <c r="J1360" s="31"/>
      <c r="K1360" s="31"/>
      <c r="L1360" s="31"/>
      <c r="M1360" s="31"/>
      <c r="N1360" s="39"/>
      <c r="O1360" s="32"/>
      <c r="P1360" s="40"/>
    </row>
    <row r="1361" spans="1:16">
      <c r="A1361" s="32"/>
      <c r="B1361" s="32"/>
      <c r="C1361" s="32"/>
      <c r="D1361" s="31"/>
      <c r="E1361" s="31"/>
      <c r="F1361" s="31"/>
      <c r="G1361" s="31"/>
      <c r="H1361" s="31"/>
      <c r="I1361" s="31"/>
      <c r="J1361" s="31"/>
      <c r="K1361" s="31"/>
      <c r="L1361" s="31"/>
      <c r="M1361" s="31"/>
      <c r="N1361" s="39"/>
      <c r="O1361" s="32"/>
      <c r="P1361" s="40"/>
    </row>
    <row r="1362" spans="1:16">
      <c r="A1362" s="32"/>
      <c r="B1362" s="32"/>
      <c r="C1362" s="32"/>
      <c r="D1362" s="31"/>
      <c r="E1362" s="31"/>
      <c r="F1362" s="31"/>
      <c r="G1362" s="31"/>
      <c r="H1362" s="31"/>
      <c r="I1362" s="31"/>
      <c r="J1362" s="31"/>
      <c r="K1362" s="31"/>
      <c r="L1362" s="31"/>
      <c r="M1362" s="31"/>
      <c r="N1362" s="39"/>
      <c r="O1362" s="32"/>
      <c r="P1362" s="40"/>
    </row>
    <row r="1363" spans="1:16">
      <c r="A1363" s="32"/>
      <c r="B1363" s="32"/>
      <c r="C1363" s="32"/>
      <c r="D1363" s="31"/>
      <c r="E1363" s="31"/>
      <c r="F1363" s="31"/>
      <c r="G1363" s="31"/>
      <c r="H1363" s="31"/>
      <c r="I1363" s="31"/>
      <c r="J1363" s="31"/>
      <c r="K1363" s="31"/>
      <c r="L1363" s="31"/>
      <c r="M1363" s="31"/>
      <c r="N1363" s="39"/>
      <c r="O1363" s="32"/>
      <c r="P1363" s="40"/>
    </row>
    <row r="1364" spans="1:16">
      <c r="A1364" s="32"/>
      <c r="B1364" s="32"/>
      <c r="C1364" s="32"/>
      <c r="D1364" s="31"/>
      <c r="E1364" s="31"/>
      <c r="F1364" s="31"/>
      <c r="G1364" s="31"/>
      <c r="H1364" s="31"/>
      <c r="I1364" s="31"/>
      <c r="J1364" s="31"/>
      <c r="K1364" s="31"/>
      <c r="L1364" s="31"/>
      <c r="M1364" s="31"/>
      <c r="N1364" s="39"/>
      <c r="O1364" s="32"/>
      <c r="P1364" s="40"/>
    </row>
    <row r="1365" spans="1:16">
      <c r="A1365" s="32"/>
      <c r="B1365" s="32"/>
      <c r="C1365" s="32"/>
      <c r="D1365" s="31"/>
      <c r="E1365" s="31"/>
      <c r="F1365" s="31"/>
      <c r="G1365" s="31"/>
      <c r="H1365" s="31"/>
      <c r="I1365" s="31"/>
      <c r="J1365" s="31"/>
      <c r="K1365" s="31"/>
      <c r="L1365" s="31"/>
      <c r="M1365" s="31"/>
      <c r="N1365" s="39"/>
      <c r="O1365" s="32"/>
      <c r="P1365" s="40"/>
    </row>
    <row r="1366" spans="1:16">
      <c r="A1366" s="32"/>
      <c r="B1366" s="32"/>
      <c r="C1366" s="32"/>
      <c r="D1366" s="31"/>
      <c r="E1366" s="31"/>
      <c r="F1366" s="31"/>
      <c r="G1366" s="31"/>
      <c r="H1366" s="31"/>
      <c r="I1366" s="31"/>
      <c r="J1366" s="31"/>
      <c r="K1366" s="31"/>
      <c r="L1366" s="31"/>
      <c r="M1366" s="31"/>
      <c r="N1366" s="39"/>
      <c r="O1366" s="32"/>
      <c r="P1366" s="40"/>
    </row>
    <row r="1367" spans="1:16">
      <c r="A1367" s="32"/>
      <c r="B1367" s="32"/>
      <c r="C1367" s="32"/>
      <c r="D1367" s="31"/>
      <c r="E1367" s="31"/>
      <c r="F1367" s="31"/>
      <c r="G1367" s="31"/>
      <c r="H1367" s="31"/>
      <c r="I1367" s="31"/>
      <c r="J1367" s="31"/>
      <c r="K1367" s="31"/>
      <c r="L1367" s="31"/>
      <c r="M1367" s="31"/>
      <c r="N1367" s="39"/>
      <c r="O1367" s="32"/>
      <c r="P1367" s="40"/>
    </row>
    <row r="1368" spans="1:16">
      <c r="A1368" s="32"/>
      <c r="B1368" s="32"/>
      <c r="C1368" s="32"/>
      <c r="D1368" s="31"/>
      <c r="E1368" s="31"/>
      <c r="F1368" s="31"/>
      <c r="G1368" s="31"/>
      <c r="H1368" s="31"/>
      <c r="I1368" s="31"/>
      <c r="J1368" s="31"/>
      <c r="K1368" s="31"/>
      <c r="L1368" s="31"/>
      <c r="M1368" s="31"/>
      <c r="N1368" s="39"/>
      <c r="O1368" s="32"/>
      <c r="P1368" s="40"/>
    </row>
    <row r="1369" spans="1:16">
      <c r="A1369" s="32"/>
      <c r="B1369" s="32"/>
      <c r="C1369" s="32"/>
      <c r="D1369" s="31"/>
      <c r="E1369" s="31"/>
      <c r="F1369" s="31"/>
      <c r="G1369" s="31"/>
      <c r="H1369" s="31"/>
      <c r="I1369" s="31"/>
      <c r="J1369" s="31"/>
      <c r="K1369" s="31"/>
      <c r="L1369" s="31"/>
      <c r="M1369" s="31"/>
      <c r="N1369" s="39"/>
      <c r="O1369" s="32"/>
      <c r="P1369" s="40"/>
    </row>
    <row r="1370" spans="1:16">
      <c r="A1370" s="32"/>
      <c r="B1370" s="32"/>
      <c r="C1370" s="32"/>
      <c r="D1370" s="31"/>
      <c r="E1370" s="31"/>
      <c r="F1370" s="31"/>
      <c r="G1370" s="31"/>
      <c r="H1370" s="31"/>
      <c r="I1370" s="31"/>
      <c r="J1370" s="31"/>
      <c r="K1370" s="31"/>
      <c r="L1370" s="31"/>
      <c r="M1370" s="31"/>
      <c r="N1370" s="39"/>
      <c r="O1370" s="32"/>
      <c r="P1370" s="40"/>
    </row>
    <row r="1371" spans="1:16">
      <c r="A1371" s="32"/>
      <c r="B1371" s="32"/>
      <c r="C1371" s="32"/>
      <c r="D1371" s="31"/>
      <c r="E1371" s="31"/>
      <c r="F1371" s="31"/>
      <c r="G1371" s="31"/>
      <c r="H1371" s="31"/>
      <c r="I1371" s="31"/>
      <c r="J1371" s="31"/>
      <c r="K1371" s="31"/>
      <c r="L1371" s="31"/>
      <c r="M1371" s="31"/>
      <c r="N1371" s="39"/>
      <c r="O1371" s="32"/>
      <c r="P1371" s="40"/>
    </row>
    <row r="1372" spans="1:16">
      <c r="A1372" s="32"/>
      <c r="B1372" s="32"/>
      <c r="C1372" s="32"/>
      <c r="D1372" s="31"/>
      <c r="E1372" s="31"/>
      <c r="F1372" s="31"/>
      <c r="G1372" s="31"/>
      <c r="H1372" s="31"/>
      <c r="I1372" s="31"/>
      <c r="J1372" s="31"/>
      <c r="K1372" s="31"/>
      <c r="L1372" s="31"/>
      <c r="M1372" s="31"/>
      <c r="N1372" s="39"/>
      <c r="O1372" s="32"/>
      <c r="P1372" s="40"/>
    </row>
    <row r="1373" spans="1:16">
      <c r="A1373" s="32"/>
      <c r="B1373" s="32"/>
      <c r="C1373" s="32"/>
      <c r="D1373" s="31"/>
      <c r="E1373" s="31"/>
      <c r="F1373" s="31"/>
      <c r="G1373" s="31"/>
      <c r="H1373" s="31"/>
      <c r="I1373" s="31"/>
      <c r="J1373" s="31"/>
      <c r="K1373" s="31"/>
      <c r="L1373" s="31"/>
      <c r="M1373" s="31"/>
      <c r="N1373" s="39"/>
      <c r="O1373" s="32"/>
      <c r="P1373" s="40"/>
    </row>
    <row r="1374" spans="1:16">
      <c r="A1374" s="32"/>
      <c r="B1374" s="32"/>
      <c r="C1374" s="32"/>
      <c r="D1374" s="31"/>
      <c r="E1374" s="31"/>
      <c r="F1374" s="31"/>
      <c r="G1374" s="31"/>
      <c r="H1374" s="31"/>
      <c r="I1374" s="31"/>
      <c r="J1374" s="31"/>
      <c r="K1374" s="31"/>
      <c r="L1374" s="31"/>
      <c r="M1374" s="31"/>
      <c r="N1374" s="39"/>
      <c r="O1374" s="32"/>
      <c r="P1374" s="40"/>
    </row>
    <row r="1375" spans="1:16">
      <c r="A1375" s="32"/>
      <c r="B1375" s="32"/>
      <c r="C1375" s="32"/>
      <c r="D1375" s="31"/>
      <c r="E1375" s="31"/>
      <c r="F1375" s="31"/>
      <c r="G1375" s="31"/>
      <c r="H1375" s="31"/>
      <c r="I1375" s="31"/>
      <c r="J1375" s="31"/>
      <c r="K1375" s="31"/>
      <c r="L1375" s="31"/>
      <c r="M1375" s="31"/>
      <c r="N1375" s="39"/>
      <c r="O1375" s="32"/>
      <c r="P1375" s="40"/>
    </row>
    <row r="1376" spans="1:16">
      <c r="A1376" s="32"/>
      <c r="B1376" s="32"/>
      <c r="C1376" s="32"/>
      <c r="D1376" s="31"/>
      <c r="E1376" s="31"/>
      <c r="F1376" s="31"/>
      <c r="G1376" s="31"/>
      <c r="H1376" s="31"/>
      <c r="I1376" s="31"/>
      <c r="J1376" s="31"/>
      <c r="K1376" s="31"/>
      <c r="L1376" s="31"/>
      <c r="M1376" s="31"/>
      <c r="N1376" s="39"/>
      <c r="O1376" s="32"/>
      <c r="P1376" s="40"/>
    </row>
    <row r="1377" spans="1:16">
      <c r="A1377" s="32"/>
      <c r="B1377" s="32"/>
      <c r="C1377" s="32"/>
      <c r="D1377" s="31"/>
      <c r="E1377" s="31"/>
      <c r="F1377" s="31"/>
      <c r="G1377" s="31"/>
      <c r="H1377" s="31"/>
      <c r="I1377" s="31"/>
      <c r="J1377" s="31"/>
      <c r="K1377" s="31"/>
      <c r="L1377" s="31"/>
      <c r="M1377" s="31"/>
      <c r="N1377" s="39"/>
      <c r="O1377" s="32"/>
      <c r="P1377" s="40"/>
    </row>
    <row r="1378" spans="1:16">
      <c r="A1378" s="32"/>
      <c r="B1378" s="32"/>
      <c r="C1378" s="32"/>
      <c r="D1378" s="31"/>
      <c r="E1378" s="31"/>
      <c r="F1378" s="31"/>
      <c r="G1378" s="31"/>
      <c r="H1378" s="31"/>
      <c r="I1378" s="31"/>
      <c r="J1378" s="31"/>
      <c r="K1378" s="31"/>
      <c r="L1378" s="31"/>
      <c r="M1378" s="31"/>
      <c r="N1378" s="39"/>
      <c r="O1378" s="32"/>
      <c r="P1378" s="40"/>
    </row>
    <row r="1379" spans="1:16">
      <c r="A1379" s="32"/>
      <c r="B1379" s="32"/>
      <c r="C1379" s="32"/>
      <c r="D1379" s="31"/>
      <c r="E1379" s="31"/>
      <c r="F1379" s="31"/>
      <c r="G1379" s="31"/>
      <c r="H1379" s="31"/>
      <c r="I1379" s="31"/>
      <c r="J1379" s="31"/>
      <c r="K1379" s="31"/>
      <c r="L1379" s="31"/>
      <c r="M1379" s="31"/>
      <c r="N1379" s="39"/>
      <c r="O1379" s="32"/>
      <c r="P1379" s="40"/>
    </row>
    <row r="1380" spans="1:16">
      <c r="A1380" s="32"/>
      <c r="B1380" s="32"/>
      <c r="C1380" s="32"/>
      <c r="D1380" s="31"/>
      <c r="E1380" s="31"/>
      <c r="F1380" s="31"/>
      <c r="G1380" s="31"/>
      <c r="H1380" s="31"/>
      <c r="I1380" s="31"/>
      <c r="J1380" s="31"/>
      <c r="K1380" s="31"/>
      <c r="L1380" s="31"/>
      <c r="M1380" s="31"/>
      <c r="N1380" s="39"/>
      <c r="O1380" s="32"/>
      <c r="P1380" s="40"/>
    </row>
    <row r="1381" spans="1:16">
      <c r="A1381" s="32"/>
      <c r="B1381" s="32"/>
      <c r="C1381" s="32"/>
      <c r="D1381" s="31"/>
      <c r="E1381" s="31"/>
      <c r="F1381" s="31"/>
      <c r="G1381" s="31"/>
      <c r="H1381" s="31"/>
      <c r="I1381" s="31"/>
      <c r="J1381" s="31"/>
      <c r="K1381" s="31"/>
      <c r="L1381" s="31"/>
      <c r="M1381" s="31"/>
      <c r="N1381" s="39"/>
      <c r="O1381" s="32"/>
      <c r="P1381" s="40"/>
    </row>
    <row r="1382" spans="1:16">
      <c r="A1382" s="32"/>
      <c r="B1382" s="32"/>
      <c r="C1382" s="32"/>
      <c r="D1382" s="31"/>
      <c r="E1382" s="31"/>
      <c r="F1382" s="31"/>
      <c r="G1382" s="31"/>
      <c r="H1382" s="31"/>
      <c r="I1382" s="31"/>
      <c r="J1382" s="31"/>
      <c r="K1382" s="31"/>
      <c r="L1382" s="31"/>
      <c r="M1382" s="31"/>
      <c r="N1382" s="39"/>
      <c r="O1382" s="32"/>
      <c r="P1382" s="40"/>
    </row>
    <row r="1383" spans="1:16">
      <c r="A1383" s="32"/>
      <c r="B1383" s="32"/>
      <c r="C1383" s="32"/>
      <c r="D1383" s="31"/>
      <c r="E1383" s="31"/>
      <c r="F1383" s="31"/>
      <c r="G1383" s="31"/>
      <c r="H1383" s="31"/>
      <c r="I1383" s="31"/>
      <c r="J1383" s="31"/>
      <c r="K1383" s="31"/>
      <c r="L1383" s="31"/>
      <c r="M1383" s="31"/>
      <c r="N1383" s="39"/>
      <c r="O1383" s="32"/>
      <c r="P1383" s="40"/>
    </row>
    <row r="1384" spans="1:16">
      <c r="A1384" s="32"/>
      <c r="B1384" s="32"/>
      <c r="C1384" s="32"/>
      <c r="D1384" s="31"/>
      <c r="E1384" s="31"/>
      <c r="F1384" s="31"/>
      <c r="G1384" s="31"/>
      <c r="H1384" s="31"/>
      <c r="I1384" s="31"/>
      <c r="J1384" s="31"/>
      <c r="K1384" s="31"/>
      <c r="L1384" s="31"/>
      <c r="M1384" s="31"/>
      <c r="N1384" s="39"/>
      <c r="O1384" s="32"/>
      <c r="P1384" s="40"/>
    </row>
    <row r="1385" spans="1:16">
      <c r="A1385" s="32"/>
      <c r="B1385" s="32"/>
      <c r="C1385" s="32"/>
      <c r="D1385" s="31"/>
      <c r="E1385" s="31"/>
      <c r="F1385" s="31"/>
      <c r="G1385" s="31"/>
      <c r="H1385" s="31"/>
      <c r="I1385" s="31"/>
      <c r="J1385" s="31"/>
      <c r="K1385" s="31"/>
      <c r="L1385" s="31"/>
      <c r="M1385" s="31"/>
      <c r="N1385" s="39"/>
      <c r="O1385" s="32"/>
      <c r="P1385" s="40"/>
    </row>
    <row r="1386" spans="1:16">
      <c r="A1386" s="32"/>
      <c r="B1386" s="32"/>
      <c r="C1386" s="32"/>
      <c r="D1386" s="31"/>
      <c r="E1386" s="31"/>
      <c r="F1386" s="31"/>
      <c r="G1386" s="31"/>
      <c r="H1386" s="31"/>
      <c r="I1386" s="31"/>
      <c r="J1386" s="31"/>
      <c r="K1386" s="31"/>
      <c r="L1386" s="31"/>
      <c r="M1386" s="31"/>
      <c r="N1386" s="39"/>
      <c r="O1386" s="32"/>
      <c r="P1386" s="40"/>
    </row>
    <row r="1387" spans="1:16">
      <c r="A1387" s="32"/>
      <c r="B1387" s="32"/>
      <c r="C1387" s="32"/>
      <c r="D1387" s="31"/>
      <c r="E1387" s="31"/>
      <c r="F1387" s="31"/>
      <c r="G1387" s="31"/>
      <c r="H1387" s="31"/>
      <c r="I1387" s="31"/>
      <c r="J1387" s="31"/>
      <c r="K1387" s="31"/>
      <c r="L1387" s="31"/>
      <c r="M1387" s="31"/>
      <c r="N1387" s="39"/>
      <c r="O1387" s="32"/>
      <c r="P1387" s="40"/>
    </row>
    <row r="1388" spans="1:16">
      <c r="A1388" s="32"/>
      <c r="B1388" s="32"/>
      <c r="C1388" s="32"/>
      <c r="D1388" s="31"/>
      <c r="E1388" s="31"/>
      <c r="F1388" s="31"/>
      <c r="G1388" s="31"/>
      <c r="H1388" s="31"/>
      <c r="I1388" s="31"/>
      <c r="J1388" s="31"/>
      <c r="K1388" s="31"/>
      <c r="L1388" s="31"/>
      <c r="M1388" s="31"/>
      <c r="N1388" s="39"/>
      <c r="O1388" s="32"/>
      <c r="P1388" s="40"/>
    </row>
    <row r="1389" spans="1:16">
      <c r="A1389" s="32"/>
      <c r="B1389" s="32"/>
      <c r="C1389" s="32"/>
      <c r="D1389" s="31"/>
      <c r="E1389" s="31"/>
      <c r="F1389" s="31"/>
      <c r="G1389" s="31"/>
      <c r="H1389" s="31"/>
      <c r="I1389" s="31"/>
      <c r="J1389" s="31"/>
      <c r="K1389" s="31"/>
      <c r="L1389" s="31"/>
      <c r="M1389" s="31"/>
      <c r="N1389" s="39"/>
      <c r="O1389" s="32"/>
      <c r="P1389" s="40"/>
    </row>
    <row r="1390" spans="1:16">
      <c r="A1390" s="32"/>
      <c r="B1390" s="32"/>
      <c r="C1390" s="32"/>
      <c r="D1390" s="31"/>
      <c r="E1390" s="31"/>
      <c r="F1390" s="31"/>
      <c r="G1390" s="31"/>
      <c r="H1390" s="31"/>
      <c r="I1390" s="31"/>
      <c r="J1390" s="31"/>
      <c r="K1390" s="31"/>
      <c r="L1390" s="31"/>
      <c r="M1390" s="31"/>
      <c r="N1390" s="39"/>
      <c r="O1390" s="32"/>
      <c r="P1390" s="40"/>
    </row>
    <row r="1391" spans="1:16">
      <c r="A1391" s="32"/>
      <c r="B1391" s="32"/>
      <c r="C1391" s="32"/>
      <c r="D1391" s="31"/>
      <c r="E1391" s="31"/>
      <c r="F1391" s="31"/>
      <c r="G1391" s="31"/>
      <c r="H1391" s="31"/>
      <c r="I1391" s="31"/>
      <c r="J1391" s="31"/>
      <c r="K1391" s="31"/>
      <c r="L1391" s="31"/>
      <c r="M1391" s="31"/>
      <c r="N1391" s="39"/>
      <c r="O1391" s="32"/>
      <c r="P1391" s="40"/>
    </row>
    <row r="1392" spans="1:16">
      <c r="A1392" s="32"/>
      <c r="B1392" s="32"/>
      <c r="C1392" s="32"/>
      <c r="D1392" s="31"/>
      <c r="E1392" s="31"/>
      <c r="F1392" s="31"/>
      <c r="G1392" s="31"/>
      <c r="H1392" s="31"/>
      <c r="I1392" s="31"/>
      <c r="J1392" s="31"/>
      <c r="K1392" s="31"/>
      <c r="L1392" s="31"/>
      <c r="M1392" s="31"/>
      <c r="N1392" s="39"/>
      <c r="O1392" s="32"/>
      <c r="P1392" s="40"/>
    </row>
    <row r="1393" spans="1:16">
      <c r="A1393" s="32"/>
      <c r="B1393" s="32"/>
      <c r="C1393" s="32"/>
      <c r="D1393" s="31"/>
      <c r="E1393" s="31"/>
      <c r="F1393" s="31"/>
      <c r="G1393" s="31"/>
      <c r="H1393" s="31"/>
      <c r="I1393" s="31"/>
      <c r="J1393" s="31"/>
      <c r="K1393" s="31"/>
      <c r="L1393" s="31"/>
      <c r="M1393" s="31"/>
      <c r="N1393" s="39"/>
      <c r="O1393" s="32"/>
      <c r="P1393" s="40"/>
    </row>
    <row r="1394" spans="1:16">
      <c r="A1394" s="32"/>
      <c r="B1394" s="32"/>
      <c r="C1394" s="32"/>
      <c r="D1394" s="31"/>
      <c r="E1394" s="31"/>
      <c r="F1394" s="31"/>
      <c r="G1394" s="31"/>
      <c r="H1394" s="31"/>
      <c r="I1394" s="31"/>
      <c r="J1394" s="31"/>
      <c r="K1394" s="31"/>
      <c r="L1394" s="31"/>
      <c r="M1394" s="31"/>
      <c r="N1394" s="39"/>
      <c r="O1394" s="32"/>
      <c r="P1394" s="40"/>
    </row>
    <row r="1395" spans="1:16">
      <c r="A1395" s="32"/>
      <c r="B1395" s="32"/>
      <c r="C1395" s="32"/>
      <c r="D1395" s="31"/>
      <c r="E1395" s="31"/>
      <c r="F1395" s="31"/>
      <c r="G1395" s="31"/>
      <c r="H1395" s="31"/>
      <c r="I1395" s="31"/>
      <c r="J1395" s="31"/>
      <c r="K1395" s="31"/>
      <c r="L1395" s="31"/>
      <c r="M1395" s="31"/>
      <c r="N1395" s="39"/>
      <c r="O1395" s="32"/>
      <c r="P1395" s="40"/>
    </row>
    <row r="1396" spans="1:16">
      <c r="A1396" s="32"/>
      <c r="B1396" s="32"/>
      <c r="C1396" s="32"/>
      <c r="D1396" s="31"/>
      <c r="E1396" s="31"/>
      <c r="F1396" s="31"/>
      <c r="G1396" s="31"/>
      <c r="H1396" s="31"/>
      <c r="I1396" s="31"/>
      <c r="J1396" s="31"/>
      <c r="K1396" s="31"/>
      <c r="L1396" s="31"/>
      <c r="M1396" s="31"/>
      <c r="N1396" s="39"/>
      <c r="O1396" s="32"/>
      <c r="P1396" s="40"/>
    </row>
    <row r="1397" spans="1:16">
      <c r="A1397" s="32"/>
      <c r="B1397" s="32"/>
      <c r="C1397" s="32"/>
      <c r="D1397" s="31"/>
      <c r="E1397" s="31"/>
      <c r="F1397" s="31"/>
      <c r="G1397" s="31"/>
      <c r="H1397" s="31"/>
      <c r="I1397" s="31"/>
      <c r="J1397" s="31"/>
      <c r="K1397" s="31"/>
      <c r="L1397" s="31"/>
      <c r="M1397" s="31"/>
      <c r="N1397" s="39"/>
      <c r="O1397" s="32"/>
      <c r="P1397" s="40"/>
    </row>
    <row r="1398" spans="1:16">
      <c r="A1398" s="32"/>
      <c r="B1398" s="32"/>
      <c r="C1398" s="32"/>
      <c r="D1398" s="31"/>
      <c r="E1398" s="31"/>
      <c r="F1398" s="31"/>
      <c r="G1398" s="31"/>
      <c r="H1398" s="31"/>
      <c r="I1398" s="31"/>
      <c r="J1398" s="31"/>
      <c r="K1398" s="31"/>
      <c r="L1398" s="31"/>
      <c r="M1398" s="31"/>
      <c r="N1398" s="39"/>
      <c r="O1398" s="32"/>
      <c r="P1398" s="40"/>
    </row>
    <row r="1399" spans="1:16">
      <c r="A1399" s="32"/>
      <c r="B1399" s="32"/>
      <c r="C1399" s="32"/>
      <c r="D1399" s="31"/>
      <c r="E1399" s="31"/>
      <c r="F1399" s="31"/>
      <c r="G1399" s="31"/>
      <c r="H1399" s="31"/>
      <c r="I1399" s="31"/>
      <c r="J1399" s="31"/>
      <c r="K1399" s="31"/>
      <c r="L1399" s="31"/>
      <c r="M1399" s="31"/>
      <c r="N1399" s="39"/>
      <c r="O1399" s="32"/>
      <c r="P1399" s="40"/>
    </row>
    <row r="1400" spans="1:16">
      <c r="A1400" s="32"/>
      <c r="B1400" s="32"/>
      <c r="C1400" s="32"/>
      <c r="D1400" s="31"/>
      <c r="E1400" s="31"/>
      <c r="F1400" s="31"/>
      <c r="G1400" s="31"/>
      <c r="H1400" s="31"/>
      <c r="I1400" s="31"/>
      <c r="J1400" s="31"/>
      <c r="K1400" s="31"/>
      <c r="L1400" s="31"/>
      <c r="M1400" s="31"/>
      <c r="N1400" s="39"/>
      <c r="O1400" s="32"/>
      <c r="P1400" s="40"/>
    </row>
    <row r="1401" spans="1:16">
      <c r="A1401" s="32"/>
      <c r="B1401" s="32"/>
      <c r="C1401" s="32"/>
      <c r="D1401" s="31"/>
      <c r="E1401" s="31"/>
      <c r="F1401" s="31"/>
      <c r="G1401" s="31"/>
      <c r="H1401" s="31"/>
      <c r="I1401" s="31"/>
      <c r="J1401" s="31"/>
      <c r="K1401" s="31"/>
      <c r="L1401" s="31"/>
      <c r="M1401" s="31"/>
      <c r="N1401" s="39"/>
      <c r="O1401" s="32"/>
      <c r="P1401" s="40"/>
    </row>
    <row r="1402" spans="1:16">
      <c r="A1402" s="32"/>
      <c r="B1402" s="32"/>
      <c r="C1402" s="32"/>
      <c r="D1402" s="31"/>
      <c r="E1402" s="31"/>
      <c r="F1402" s="31"/>
      <c r="G1402" s="31"/>
      <c r="H1402" s="31"/>
      <c r="I1402" s="31"/>
      <c r="J1402" s="31"/>
      <c r="K1402" s="31"/>
      <c r="L1402" s="31"/>
      <c r="M1402" s="31"/>
      <c r="N1402" s="39"/>
      <c r="O1402" s="32"/>
      <c r="P1402" s="40"/>
    </row>
    <row r="1403" spans="1:16">
      <c r="A1403" s="32"/>
      <c r="B1403" s="32"/>
      <c r="C1403" s="32"/>
      <c r="D1403" s="31"/>
      <c r="E1403" s="31"/>
      <c r="F1403" s="31"/>
      <c r="G1403" s="31"/>
      <c r="H1403" s="31"/>
      <c r="I1403" s="31"/>
      <c r="J1403" s="31"/>
      <c r="K1403" s="31"/>
      <c r="L1403" s="31"/>
      <c r="M1403" s="31"/>
      <c r="N1403" s="39"/>
      <c r="O1403" s="32"/>
      <c r="P1403" s="40"/>
    </row>
    <row r="1404" spans="1:16">
      <c r="A1404" s="32"/>
      <c r="B1404" s="32"/>
      <c r="C1404" s="32"/>
      <c r="D1404" s="31"/>
      <c r="E1404" s="31"/>
      <c r="F1404" s="31"/>
      <c r="G1404" s="31"/>
      <c r="H1404" s="31"/>
      <c r="I1404" s="31"/>
      <c r="J1404" s="31"/>
      <c r="K1404" s="31"/>
      <c r="L1404" s="31"/>
      <c r="M1404" s="31"/>
      <c r="N1404" s="39"/>
      <c r="O1404" s="32"/>
      <c r="P1404" s="40"/>
    </row>
    <row r="1405" spans="1:16">
      <c r="A1405" s="32"/>
      <c r="B1405" s="32"/>
      <c r="C1405" s="32"/>
      <c r="D1405" s="31"/>
      <c r="E1405" s="31"/>
      <c r="F1405" s="31"/>
      <c r="G1405" s="31"/>
      <c r="H1405" s="31"/>
      <c r="I1405" s="31"/>
      <c r="J1405" s="31"/>
      <c r="K1405" s="31"/>
      <c r="L1405" s="31"/>
      <c r="M1405" s="31"/>
      <c r="N1405" s="39"/>
      <c r="O1405" s="32"/>
      <c r="P1405" s="40"/>
    </row>
    <row r="1406" spans="1:16">
      <c r="A1406" s="32"/>
      <c r="B1406" s="32"/>
      <c r="C1406" s="32"/>
      <c r="D1406" s="31"/>
      <c r="E1406" s="31"/>
      <c r="F1406" s="31"/>
      <c r="G1406" s="31"/>
      <c r="H1406" s="31"/>
      <c r="I1406" s="31"/>
      <c r="J1406" s="31"/>
      <c r="K1406" s="31"/>
      <c r="L1406" s="31"/>
      <c r="M1406" s="31"/>
      <c r="N1406" s="39"/>
      <c r="O1406" s="32"/>
      <c r="P1406" s="40"/>
    </row>
    <row r="1407" spans="1:16">
      <c r="A1407" s="32"/>
      <c r="B1407" s="32"/>
      <c r="C1407" s="32"/>
      <c r="D1407" s="31"/>
      <c r="E1407" s="31"/>
      <c r="F1407" s="31"/>
      <c r="G1407" s="31"/>
      <c r="H1407" s="31"/>
      <c r="I1407" s="31"/>
      <c r="J1407" s="31"/>
      <c r="K1407" s="31"/>
      <c r="L1407" s="31"/>
      <c r="M1407" s="31"/>
      <c r="N1407" s="39"/>
      <c r="O1407" s="32"/>
      <c r="P1407" s="40"/>
    </row>
    <row r="1408" spans="1:16">
      <c r="A1408" s="32"/>
      <c r="B1408" s="32"/>
      <c r="C1408" s="32"/>
      <c r="D1408" s="31"/>
      <c r="E1408" s="31"/>
      <c r="F1408" s="31"/>
      <c r="G1408" s="31"/>
      <c r="H1408" s="31"/>
      <c r="I1408" s="31"/>
      <c r="J1408" s="31"/>
      <c r="K1408" s="31"/>
      <c r="L1408" s="31"/>
      <c r="M1408" s="31"/>
      <c r="N1408" s="39"/>
      <c r="O1408" s="32"/>
      <c r="P1408" s="40"/>
    </row>
    <row r="1409" spans="1:16">
      <c r="A1409" s="32"/>
      <c r="B1409" s="32"/>
      <c r="C1409" s="32"/>
      <c r="D1409" s="31"/>
      <c r="E1409" s="31"/>
      <c r="F1409" s="31"/>
      <c r="G1409" s="31"/>
      <c r="H1409" s="31"/>
      <c r="I1409" s="31"/>
      <c r="J1409" s="31"/>
      <c r="K1409" s="31"/>
      <c r="L1409" s="31"/>
      <c r="M1409" s="31"/>
      <c r="N1409" s="39"/>
      <c r="O1409" s="32"/>
      <c r="P1409" s="40"/>
    </row>
    <row r="1410" spans="1:16">
      <c r="A1410" s="32"/>
      <c r="B1410" s="32"/>
      <c r="C1410" s="32"/>
      <c r="D1410" s="31"/>
      <c r="E1410" s="31"/>
      <c r="F1410" s="31"/>
      <c r="G1410" s="31"/>
      <c r="H1410" s="31"/>
      <c r="I1410" s="31"/>
      <c r="J1410" s="31"/>
      <c r="K1410" s="31"/>
      <c r="L1410" s="31"/>
      <c r="M1410" s="31"/>
      <c r="N1410" s="39"/>
      <c r="O1410" s="32"/>
      <c r="P1410" s="40"/>
    </row>
    <row r="1411" spans="1:16">
      <c r="A1411" s="32"/>
      <c r="B1411" s="32"/>
      <c r="C1411" s="32"/>
      <c r="D1411" s="31"/>
      <c r="E1411" s="31"/>
      <c r="F1411" s="31"/>
      <c r="G1411" s="31"/>
      <c r="H1411" s="31"/>
      <c r="I1411" s="31"/>
      <c r="J1411" s="31"/>
      <c r="K1411" s="31"/>
      <c r="L1411" s="31"/>
      <c r="M1411" s="31"/>
      <c r="N1411" s="39"/>
      <c r="O1411" s="32"/>
      <c r="P1411" s="40"/>
    </row>
    <row r="1412" spans="1:16">
      <c r="A1412" s="32"/>
      <c r="B1412" s="32"/>
      <c r="C1412" s="32"/>
      <c r="D1412" s="31"/>
      <c r="E1412" s="31"/>
      <c r="F1412" s="31"/>
      <c r="G1412" s="31"/>
      <c r="H1412" s="31"/>
      <c r="I1412" s="31"/>
      <c r="J1412" s="31"/>
      <c r="K1412" s="31"/>
      <c r="L1412" s="31"/>
      <c r="M1412" s="31"/>
      <c r="N1412" s="39"/>
      <c r="O1412" s="32"/>
      <c r="P1412" s="40"/>
    </row>
    <row r="1413" spans="1:16">
      <c r="A1413" s="32"/>
      <c r="B1413" s="32"/>
      <c r="C1413" s="32"/>
      <c r="D1413" s="31"/>
      <c r="E1413" s="31"/>
      <c r="F1413" s="31"/>
      <c r="G1413" s="31"/>
      <c r="H1413" s="31"/>
      <c r="I1413" s="31"/>
      <c r="J1413" s="31"/>
      <c r="K1413" s="31"/>
      <c r="L1413" s="31"/>
      <c r="M1413" s="31"/>
      <c r="N1413" s="39"/>
      <c r="O1413" s="32"/>
      <c r="P1413" s="40"/>
    </row>
    <row r="1414" spans="1:16">
      <c r="A1414" s="32"/>
      <c r="B1414" s="32"/>
      <c r="C1414" s="32"/>
      <c r="D1414" s="31"/>
      <c r="E1414" s="31"/>
      <c r="F1414" s="31"/>
      <c r="G1414" s="31"/>
      <c r="H1414" s="31"/>
      <c r="I1414" s="31"/>
      <c r="J1414" s="31"/>
      <c r="K1414" s="31"/>
      <c r="L1414" s="31"/>
      <c r="M1414" s="31"/>
      <c r="N1414" s="39"/>
      <c r="O1414" s="32"/>
      <c r="P1414" s="40"/>
    </row>
    <row r="1415" spans="1:16">
      <c r="A1415" s="32"/>
      <c r="B1415" s="32"/>
      <c r="C1415" s="32"/>
      <c r="D1415" s="31"/>
      <c r="E1415" s="31"/>
      <c r="F1415" s="31"/>
      <c r="G1415" s="31"/>
      <c r="H1415" s="31"/>
      <c r="I1415" s="31"/>
      <c r="J1415" s="31"/>
      <c r="K1415" s="31"/>
      <c r="L1415" s="31"/>
      <c r="M1415" s="31"/>
      <c r="N1415" s="39"/>
      <c r="O1415" s="32"/>
      <c r="P1415" s="40"/>
    </row>
    <row r="1416" spans="1:16">
      <c r="A1416" s="32"/>
      <c r="B1416" s="32"/>
      <c r="C1416" s="32"/>
      <c r="D1416" s="31"/>
      <c r="E1416" s="31"/>
      <c r="F1416" s="31"/>
      <c r="G1416" s="31"/>
      <c r="H1416" s="31"/>
      <c r="I1416" s="31"/>
      <c r="J1416" s="31"/>
      <c r="K1416" s="31"/>
      <c r="L1416" s="31"/>
      <c r="M1416" s="31"/>
      <c r="N1416" s="39"/>
      <c r="O1416" s="32"/>
      <c r="P1416" s="40"/>
    </row>
    <row r="1417" spans="1:16">
      <c r="A1417" s="32"/>
      <c r="B1417" s="32"/>
      <c r="C1417" s="32"/>
      <c r="D1417" s="31"/>
      <c r="E1417" s="31"/>
      <c r="F1417" s="31"/>
      <c r="G1417" s="31"/>
      <c r="H1417" s="31"/>
      <c r="I1417" s="31"/>
      <c r="J1417" s="31"/>
      <c r="K1417" s="31"/>
      <c r="L1417" s="31"/>
      <c r="M1417" s="31"/>
      <c r="N1417" s="39"/>
      <c r="O1417" s="32"/>
      <c r="P1417" s="40"/>
    </row>
    <row r="1418" spans="1:16">
      <c r="A1418" s="32"/>
      <c r="B1418" s="32"/>
      <c r="C1418" s="32"/>
      <c r="D1418" s="31"/>
      <c r="E1418" s="31"/>
      <c r="F1418" s="31"/>
      <c r="G1418" s="31"/>
      <c r="H1418" s="31"/>
      <c r="I1418" s="31"/>
      <c r="J1418" s="31"/>
      <c r="K1418" s="31"/>
      <c r="L1418" s="31"/>
      <c r="M1418" s="31"/>
      <c r="N1418" s="39"/>
      <c r="O1418" s="32"/>
      <c r="P1418" s="40"/>
    </row>
    <row r="1419" spans="1:16">
      <c r="A1419" s="32"/>
      <c r="B1419" s="32"/>
      <c r="C1419" s="32"/>
      <c r="D1419" s="31"/>
      <c r="E1419" s="31"/>
      <c r="F1419" s="31"/>
      <c r="G1419" s="31"/>
      <c r="H1419" s="31"/>
      <c r="I1419" s="31"/>
      <c r="J1419" s="31"/>
      <c r="K1419" s="31"/>
      <c r="L1419" s="31"/>
      <c r="M1419" s="31"/>
      <c r="N1419" s="39"/>
      <c r="O1419" s="32"/>
      <c r="P1419" s="40"/>
    </row>
    <row r="1420" spans="1:16">
      <c r="A1420" s="32"/>
      <c r="B1420" s="32"/>
      <c r="C1420" s="32"/>
      <c r="D1420" s="31"/>
      <c r="E1420" s="31"/>
      <c r="F1420" s="31"/>
      <c r="G1420" s="31"/>
      <c r="H1420" s="31"/>
      <c r="I1420" s="31"/>
      <c r="J1420" s="31"/>
      <c r="K1420" s="31"/>
      <c r="L1420" s="31"/>
      <c r="M1420" s="31"/>
      <c r="N1420" s="39"/>
      <c r="O1420" s="32"/>
      <c r="P1420" s="40"/>
    </row>
    <row r="1421" spans="1:16">
      <c r="A1421" s="32"/>
      <c r="B1421" s="32"/>
      <c r="C1421" s="32"/>
      <c r="D1421" s="31"/>
      <c r="E1421" s="31"/>
      <c r="F1421" s="31"/>
      <c r="G1421" s="31"/>
      <c r="H1421" s="31"/>
      <c r="I1421" s="31"/>
      <c r="J1421" s="31"/>
      <c r="K1421" s="31"/>
      <c r="L1421" s="31"/>
      <c r="M1421" s="31"/>
      <c r="N1421" s="39"/>
      <c r="O1421" s="32"/>
      <c r="P1421" s="40"/>
    </row>
    <row r="1422" spans="1:16">
      <c r="A1422" s="32"/>
      <c r="B1422" s="32"/>
      <c r="C1422" s="32"/>
      <c r="D1422" s="31"/>
      <c r="E1422" s="31"/>
      <c r="F1422" s="31"/>
      <c r="G1422" s="31"/>
      <c r="H1422" s="31"/>
      <c r="I1422" s="31"/>
      <c r="J1422" s="31"/>
      <c r="K1422" s="31"/>
      <c r="L1422" s="31"/>
      <c r="M1422" s="31"/>
      <c r="N1422" s="39"/>
      <c r="O1422" s="32"/>
      <c r="P1422" s="40"/>
    </row>
    <row r="1423" spans="1:16">
      <c r="A1423" s="32"/>
      <c r="B1423" s="32"/>
      <c r="C1423" s="32"/>
      <c r="D1423" s="31"/>
      <c r="E1423" s="31"/>
      <c r="F1423" s="31"/>
      <c r="G1423" s="31"/>
      <c r="H1423" s="31"/>
      <c r="I1423" s="31"/>
      <c r="J1423" s="31"/>
      <c r="K1423" s="31"/>
      <c r="L1423" s="31"/>
      <c r="M1423" s="31"/>
      <c r="N1423" s="39"/>
      <c r="O1423" s="32"/>
      <c r="P1423" s="40"/>
    </row>
    <row r="1424" spans="1:16">
      <c r="A1424" s="32"/>
      <c r="B1424" s="32"/>
      <c r="C1424" s="32"/>
      <c r="D1424" s="31"/>
      <c r="E1424" s="31"/>
      <c r="F1424" s="31"/>
      <c r="G1424" s="31"/>
      <c r="H1424" s="31"/>
      <c r="I1424" s="31"/>
      <c r="J1424" s="31"/>
      <c r="K1424" s="31"/>
      <c r="L1424" s="31"/>
      <c r="M1424" s="31"/>
      <c r="N1424" s="39"/>
      <c r="O1424" s="32"/>
      <c r="P1424" s="40"/>
    </row>
    <row r="1425" spans="1:16">
      <c r="A1425" s="32"/>
      <c r="B1425" s="32"/>
      <c r="C1425" s="32"/>
      <c r="D1425" s="31"/>
      <c r="E1425" s="31"/>
      <c r="F1425" s="31"/>
      <c r="G1425" s="31"/>
      <c r="H1425" s="31"/>
      <c r="I1425" s="31"/>
      <c r="J1425" s="31"/>
      <c r="K1425" s="31"/>
      <c r="L1425" s="31"/>
      <c r="M1425" s="31"/>
      <c r="N1425" s="39"/>
      <c r="O1425" s="32"/>
      <c r="P1425" s="40"/>
    </row>
    <row r="1426" spans="1:16">
      <c r="A1426" s="32"/>
      <c r="B1426" s="32"/>
      <c r="C1426" s="32"/>
      <c r="D1426" s="31"/>
      <c r="E1426" s="31"/>
      <c r="F1426" s="31"/>
      <c r="G1426" s="31"/>
      <c r="H1426" s="31"/>
      <c r="I1426" s="31"/>
      <c r="J1426" s="31"/>
      <c r="K1426" s="31"/>
      <c r="L1426" s="31"/>
      <c r="M1426" s="31"/>
      <c r="N1426" s="39"/>
      <c r="O1426" s="32"/>
      <c r="P1426" s="40"/>
    </row>
    <row r="1427" spans="1:16">
      <c r="A1427" s="32"/>
      <c r="B1427" s="32"/>
      <c r="C1427" s="32"/>
      <c r="D1427" s="31"/>
      <c r="E1427" s="31"/>
      <c r="F1427" s="31"/>
      <c r="G1427" s="31"/>
      <c r="H1427" s="31"/>
      <c r="I1427" s="31"/>
      <c r="J1427" s="31"/>
      <c r="K1427" s="31"/>
      <c r="L1427" s="31"/>
      <c r="M1427" s="31"/>
      <c r="N1427" s="39"/>
      <c r="O1427" s="32"/>
      <c r="P1427" s="40"/>
    </row>
    <row r="1428" spans="1:16">
      <c r="A1428" s="32"/>
      <c r="B1428" s="32"/>
      <c r="C1428" s="32"/>
      <c r="D1428" s="31"/>
      <c r="E1428" s="31"/>
      <c r="F1428" s="31"/>
      <c r="G1428" s="31"/>
      <c r="H1428" s="31"/>
      <c r="I1428" s="31"/>
      <c r="J1428" s="31"/>
      <c r="K1428" s="31"/>
      <c r="L1428" s="31"/>
      <c r="M1428" s="31"/>
      <c r="N1428" s="39"/>
      <c r="O1428" s="32"/>
      <c r="P1428" s="40"/>
    </row>
    <row r="1429" spans="1:16">
      <c r="A1429" s="32"/>
      <c r="B1429" s="32"/>
      <c r="C1429" s="32"/>
      <c r="D1429" s="31"/>
      <c r="E1429" s="31"/>
      <c r="F1429" s="31"/>
      <c r="G1429" s="31"/>
      <c r="H1429" s="31"/>
      <c r="I1429" s="31"/>
      <c r="J1429" s="31"/>
      <c r="K1429" s="31"/>
      <c r="L1429" s="31"/>
      <c r="M1429" s="31"/>
      <c r="N1429" s="39"/>
      <c r="O1429" s="32"/>
      <c r="P1429" s="40"/>
    </row>
    <row r="1430" spans="1:16">
      <c r="A1430" s="32"/>
      <c r="B1430" s="32"/>
      <c r="C1430" s="32"/>
      <c r="D1430" s="31"/>
      <c r="E1430" s="31"/>
      <c r="F1430" s="31"/>
      <c r="G1430" s="31"/>
      <c r="H1430" s="31"/>
      <c r="I1430" s="31"/>
      <c r="J1430" s="31"/>
      <c r="K1430" s="31"/>
      <c r="L1430" s="31"/>
      <c r="M1430" s="31"/>
      <c r="N1430" s="39"/>
      <c r="O1430" s="32"/>
      <c r="P1430" s="40"/>
    </row>
    <row r="1431" spans="1:16">
      <c r="A1431" s="32"/>
      <c r="B1431" s="32"/>
      <c r="C1431" s="32"/>
      <c r="D1431" s="31"/>
      <c r="E1431" s="31"/>
      <c r="F1431" s="31"/>
      <c r="G1431" s="31"/>
      <c r="H1431" s="31"/>
      <c r="I1431" s="31"/>
      <c r="J1431" s="31"/>
      <c r="K1431" s="31"/>
      <c r="L1431" s="31"/>
      <c r="M1431" s="31"/>
      <c r="N1431" s="39"/>
      <c r="O1431" s="32"/>
      <c r="P1431" s="40"/>
    </row>
    <row r="1432" spans="1:16">
      <c r="A1432" s="32"/>
      <c r="B1432" s="32"/>
      <c r="C1432" s="32"/>
      <c r="D1432" s="31"/>
      <c r="E1432" s="31"/>
      <c r="F1432" s="31"/>
      <c r="G1432" s="31"/>
      <c r="H1432" s="31"/>
      <c r="I1432" s="31"/>
      <c r="J1432" s="31"/>
      <c r="K1432" s="31"/>
      <c r="L1432" s="31"/>
      <c r="M1432" s="31"/>
      <c r="N1432" s="39"/>
      <c r="O1432" s="32"/>
      <c r="P1432" s="40"/>
    </row>
    <row r="1433" spans="1:16">
      <c r="A1433" s="32"/>
      <c r="B1433" s="32"/>
      <c r="C1433" s="32"/>
      <c r="D1433" s="31"/>
      <c r="E1433" s="31"/>
      <c r="F1433" s="31"/>
      <c r="G1433" s="31"/>
      <c r="H1433" s="31"/>
      <c r="I1433" s="31"/>
      <c r="J1433" s="31"/>
      <c r="K1433" s="31"/>
      <c r="L1433" s="31"/>
      <c r="M1433" s="31"/>
      <c r="N1433" s="39"/>
      <c r="O1433" s="32"/>
      <c r="P1433" s="40"/>
    </row>
    <row r="1434" spans="1:16">
      <c r="A1434" s="32"/>
      <c r="B1434" s="32"/>
      <c r="C1434" s="32"/>
      <c r="D1434" s="31"/>
      <c r="E1434" s="31"/>
      <c r="F1434" s="31"/>
      <c r="G1434" s="31"/>
      <c r="H1434" s="31"/>
      <c r="I1434" s="31"/>
      <c r="J1434" s="31"/>
      <c r="K1434" s="31"/>
      <c r="L1434" s="31"/>
      <c r="M1434" s="31"/>
      <c r="N1434" s="39"/>
      <c r="O1434" s="32"/>
      <c r="P1434" s="40"/>
    </row>
    <row r="1435" spans="1:16">
      <c r="A1435" s="32"/>
      <c r="B1435" s="32"/>
      <c r="C1435" s="32"/>
      <c r="D1435" s="31"/>
      <c r="E1435" s="31"/>
      <c r="F1435" s="31"/>
      <c r="G1435" s="31"/>
      <c r="H1435" s="31"/>
      <c r="I1435" s="31"/>
      <c r="J1435" s="31"/>
      <c r="K1435" s="31"/>
      <c r="L1435" s="31"/>
      <c r="M1435" s="31"/>
      <c r="N1435" s="39"/>
      <c r="O1435" s="32"/>
      <c r="P1435" s="40"/>
    </row>
    <row r="1436" spans="1:16">
      <c r="A1436" s="32"/>
      <c r="B1436" s="32"/>
      <c r="C1436" s="32"/>
      <c r="D1436" s="31"/>
      <c r="E1436" s="31"/>
      <c r="F1436" s="31"/>
      <c r="G1436" s="31"/>
      <c r="H1436" s="31"/>
      <c r="I1436" s="31"/>
      <c r="J1436" s="31"/>
      <c r="K1436" s="31"/>
      <c r="L1436" s="31"/>
      <c r="M1436" s="31"/>
      <c r="N1436" s="39"/>
      <c r="O1436" s="32"/>
      <c r="P1436" s="40"/>
    </row>
    <row r="1437" spans="1:16">
      <c r="A1437" s="32"/>
      <c r="B1437" s="32"/>
      <c r="C1437" s="32"/>
      <c r="D1437" s="31"/>
      <c r="E1437" s="31"/>
      <c r="F1437" s="31"/>
      <c r="G1437" s="31"/>
      <c r="H1437" s="31"/>
      <c r="I1437" s="31"/>
      <c r="J1437" s="31"/>
      <c r="K1437" s="31"/>
      <c r="L1437" s="31"/>
      <c r="M1437" s="31"/>
      <c r="N1437" s="39"/>
      <c r="O1437" s="32"/>
      <c r="P1437" s="40"/>
    </row>
    <row r="1438" spans="1:16">
      <c r="A1438" s="32"/>
      <c r="B1438" s="32"/>
      <c r="C1438" s="32"/>
      <c r="D1438" s="31"/>
      <c r="E1438" s="31"/>
      <c r="F1438" s="31"/>
      <c r="G1438" s="31"/>
      <c r="H1438" s="31"/>
      <c r="I1438" s="31"/>
      <c r="J1438" s="31"/>
      <c r="K1438" s="31"/>
      <c r="L1438" s="31"/>
      <c r="M1438" s="31"/>
      <c r="N1438" s="39"/>
      <c r="O1438" s="32"/>
      <c r="P1438" s="40"/>
    </row>
    <row r="1439" spans="1:16">
      <c r="A1439" s="32"/>
      <c r="B1439" s="32"/>
      <c r="C1439" s="32"/>
      <c r="D1439" s="31"/>
      <c r="E1439" s="31"/>
      <c r="F1439" s="31"/>
      <c r="G1439" s="31"/>
      <c r="H1439" s="31"/>
      <c r="I1439" s="31"/>
      <c r="J1439" s="31"/>
      <c r="K1439" s="31"/>
      <c r="L1439" s="31"/>
      <c r="M1439" s="31"/>
      <c r="N1439" s="39"/>
      <c r="O1439" s="32"/>
      <c r="P1439" s="40"/>
    </row>
    <row r="1440" spans="1:16">
      <c r="A1440" s="32"/>
      <c r="B1440" s="32"/>
      <c r="C1440" s="32"/>
      <c r="D1440" s="31"/>
      <c r="E1440" s="31"/>
      <c r="F1440" s="31"/>
      <c r="G1440" s="31"/>
      <c r="H1440" s="31"/>
      <c r="I1440" s="31"/>
      <c r="J1440" s="31"/>
      <c r="K1440" s="31"/>
      <c r="L1440" s="31"/>
      <c r="M1440" s="31"/>
      <c r="N1440" s="39"/>
      <c r="O1440" s="32"/>
      <c r="P1440" s="40"/>
    </row>
    <row r="1441" spans="1:16">
      <c r="A1441" s="32"/>
      <c r="B1441" s="32"/>
      <c r="C1441" s="32"/>
      <c r="D1441" s="31"/>
      <c r="E1441" s="31"/>
      <c r="F1441" s="31"/>
      <c r="G1441" s="31"/>
      <c r="H1441" s="31"/>
      <c r="I1441" s="31"/>
      <c r="J1441" s="31"/>
      <c r="K1441" s="31"/>
      <c r="L1441" s="31"/>
      <c r="M1441" s="31"/>
      <c r="N1441" s="39"/>
      <c r="O1441" s="32"/>
      <c r="P1441" s="40"/>
    </row>
    <row r="1442" spans="1:16">
      <c r="A1442" s="32"/>
      <c r="B1442" s="32"/>
      <c r="C1442" s="32"/>
      <c r="D1442" s="31"/>
      <c r="E1442" s="31"/>
      <c r="F1442" s="31"/>
      <c r="G1442" s="31"/>
      <c r="H1442" s="31"/>
      <c r="I1442" s="31"/>
      <c r="J1442" s="31"/>
      <c r="K1442" s="31"/>
      <c r="L1442" s="31"/>
      <c r="M1442" s="31"/>
      <c r="N1442" s="39"/>
      <c r="O1442" s="32"/>
      <c r="P1442" s="40"/>
    </row>
    <row r="1443" spans="1:16">
      <c r="A1443" s="32"/>
      <c r="B1443" s="32"/>
      <c r="C1443" s="32"/>
      <c r="D1443" s="31"/>
      <c r="E1443" s="31"/>
      <c r="F1443" s="31"/>
      <c r="G1443" s="31"/>
      <c r="H1443" s="31"/>
      <c r="I1443" s="31"/>
      <c r="J1443" s="31"/>
      <c r="K1443" s="31"/>
      <c r="L1443" s="31"/>
      <c r="M1443" s="31"/>
      <c r="N1443" s="39"/>
      <c r="O1443" s="32"/>
      <c r="P1443" s="40"/>
    </row>
    <row r="1444" spans="1:16">
      <c r="A1444" s="32"/>
      <c r="B1444" s="32"/>
      <c r="C1444" s="32"/>
      <c r="D1444" s="31"/>
      <c r="E1444" s="31"/>
      <c r="F1444" s="31"/>
      <c r="G1444" s="31"/>
      <c r="H1444" s="31"/>
      <c r="I1444" s="31"/>
      <c r="J1444" s="31"/>
      <c r="K1444" s="31"/>
      <c r="L1444" s="31"/>
      <c r="M1444" s="31"/>
      <c r="N1444" s="39"/>
      <c r="O1444" s="32"/>
      <c r="P1444" s="40"/>
    </row>
    <row r="1445" spans="1:16">
      <c r="A1445" s="32"/>
      <c r="B1445" s="32"/>
      <c r="C1445" s="32"/>
      <c r="D1445" s="31"/>
      <c r="E1445" s="31"/>
      <c r="F1445" s="31"/>
      <c r="G1445" s="31"/>
      <c r="H1445" s="31"/>
      <c r="I1445" s="31"/>
      <c r="J1445" s="31"/>
      <c r="K1445" s="31"/>
      <c r="L1445" s="31"/>
      <c r="M1445" s="31"/>
      <c r="N1445" s="39"/>
      <c r="O1445" s="32"/>
      <c r="P1445" s="40"/>
    </row>
    <row r="1446" spans="1:16">
      <c r="A1446" s="32"/>
      <c r="B1446" s="32"/>
      <c r="C1446" s="32"/>
      <c r="D1446" s="31"/>
      <c r="E1446" s="31"/>
      <c r="F1446" s="31"/>
      <c r="G1446" s="31"/>
      <c r="H1446" s="31"/>
      <c r="I1446" s="31"/>
      <c r="J1446" s="31"/>
      <c r="K1446" s="31"/>
      <c r="L1446" s="31"/>
      <c r="M1446" s="31"/>
      <c r="N1446" s="39"/>
      <c r="O1446" s="32"/>
      <c r="P1446" s="40"/>
    </row>
    <row r="1447" spans="1:16">
      <c r="A1447" s="32"/>
      <c r="B1447" s="32"/>
      <c r="C1447" s="32"/>
      <c r="D1447" s="31"/>
      <c r="E1447" s="31"/>
      <c r="F1447" s="31"/>
      <c r="G1447" s="31"/>
      <c r="H1447" s="31"/>
      <c r="I1447" s="31"/>
      <c r="J1447" s="31"/>
      <c r="K1447" s="31"/>
      <c r="L1447" s="31"/>
      <c r="M1447" s="31"/>
      <c r="N1447" s="39"/>
      <c r="O1447" s="32"/>
      <c r="P1447" s="40"/>
    </row>
    <row r="1448" spans="1:16">
      <c r="A1448" s="32"/>
      <c r="B1448" s="32"/>
      <c r="C1448" s="32"/>
      <c r="D1448" s="31"/>
      <c r="E1448" s="31"/>
      <c r="F1448" s="31"/>
      <c r="G1448" s="31"/>
      <c r="H1448" s="31"/>
      <c r="I1448" s="31"/>
      <c r="J1448" s="31"/>
      <c r="K1448" s="31"/>
      <c r="L1448" s="31"/>
      <c r="M1448" s="31"/>
      <c r="N1448" s="39"/>
      <c r="O1448" s="32"/>
      <c r="P1448" s="40"/>
    </row>
    <row r="1449" spans="1:16">
      <c r="A1449" s="32"/>
      <c r="B1449" s="32"/>
      <c r="C1449" s="32"/>
      <c r="D1449" s="31"/>
      <c r="E1449" s="31"/>
      <c r="F1449" s="31"/>
      <c r="G1449" s="31"/>
      <c r="H1449" s="31"/>
      <c r="I1449" s="31"/>
      <c r="J1449" s="31"/>
      <c r="K1449" s="31"/>
      <c r="L1449" s="31"/>
      <c r="M1449" s="31"/>
      <c r="N1449" s="39"/>
      <c r="O1449" s="32"/>
      <c r="P1449" s="40"/>
    </row>
    <row r="1450" spans="1:16">
      <c r="A1450" s="32"/>
      <c r="B1450" s="32"/>
      <c r="C1450" s="32"/>
      <c r="D1450" s="31"/>
      <c r="E1450" s="31"/>
      <c r="F1450" s="31"/>
      <c r="G1450" s="31"/>
      <c r="H1450" s="31"/>
      <c r="I1450" s="31"/>
      <c r="J1450" s="31"/>
      <c r="K1450" s="31"/>
      <c r="L1450" s="31"/>
      <c r="M1450" s="31"/>
      <c r="N1450" s="39"/>
      <c r="O1450" s="32"/>
      <c r="P1450" s="40"/>
    </row>
    <row r="1451" spans="1:16">
      <c r="A1451" s="32"/>
      <c r="B1451" s="32"/>
      <c r="C1451" s="32"/>
      <c r="D1451" s="31"/>
      <c r="E1451" s="31"/>
      <c r="F1451" s="31"/>
      <c r="G1451" s="31"/>
      <c r="H1451" s="31"/>
      <c r="I1451" s="31"/>
      <c r="J1451" s="31"/>
      <c r="K1451" s="31"/>
      <c r="L1451" s="31"/>
      <c r="M1451" s="31"/>
      <c r="N1451" s="39"/>
      <c r="O1451" s="32"/>
      <c r="P1451" s="40"/>
    </row>
    <row r="1452" spans="1:16">
      <c r="A1452" s="32"/>
      <c r="B1452" s="32"/>
      <c r="C1452" s="32"/>
      <c r="D1452" s="31"/>
      <c r="E1452" s="31"/>
      <c r="F1452" s="31"/>
      <c r="G1452" s="31"/>
      <c r="H1452" s="31"/>
      <c r="I1452" s="31"/>
      <c r="J1452" s="31"/>
      <c r="K1452" s="31"/>
      <c r="L1452" s="31"/>
      <c r="M1452" s="31"/>
      <c r="N1452" s="39"/>
      <c r="O1452" s="32"/>
      <c r="P1452" s="40"/>
    </row>
    <row r="1453" spans="1:16">
      <c r="A1453" s="32"/>
      <c r="B1453" s="32"/>
      <c r="C1453" s="32"/>
      <c r="D1453" s="31"/>
      <c r="E1453" s="31"/>
      <c r="F1453" s="31"/>
      <c r="G1453" s="31"/>
      <c r="H1453" s="31"/>
      <c r="I1453" s="31"/>
      <c r="J1453" s="31"/>
      <c r="K1453" s="31"/>
      <c r="L1453" s="31"/>
      <c r="M1453" s="31"/>
      <c r="N1453" s="39"/>
      <c r="O1453" s="32"/>
      <c r="P1453" s="40"/>
    </row>
    <row r="1454" spans="1:16">
      <c r="A1454" s="32"/>
      <c r="B1454" s="32"/>
      <c r="C1454" s="32"/>
      <c r="D1454" s="31"/>
      <c r="E1454" s="31"/>
      <c r="F1454" s="31"/>
      <c r="G1454" s="31"/>
      <c r="H1454" s="31"/>
      <c r="I1454" s="31"/>
      <c r="J1454" s="31"/>
      <c r="K1454" s="31"/>
      <c r="L1454" s="31"/>
      <c r="M1454" s="31"/>
      <c r="N1454" s="39"/>
      <c r="O1454" s="32"/>
      <c r="P1454" s="40"/>
    </row>
    <row r="1455" spans="1:16">
      <c r="A1455" s="32"/>
      <c r="B1455" s="32"/>
      <c r="C1455" s="32"/>
      <c r="D1455" s="31"/>
      <c r="E1455" s="31"/>
      <c r="F1455" s="31"/>
      <c r="G1455" s="31"/>
      <c r="H1455" s="31"/>
      <c r="I1455" s="31"/>
      <c r="J1455" s="31"/>
      <c r="K1455" s="31"/>
      <c r="L1455" s="31"/>
      <c r="M1455" s="31"/>
      <c r="N1455" s="39"/>
      <c r="O1455" s="32"/>
      <c r="P1455" s="40"/>
    </row>
    <row r="1456" spans="1:16">
      <c r="A1456" s="32"/>
      <c r="B1456" s="32"/>
      <c r="C1456" s="32"/>
      <c r="D1456" s="31"/>
      <c r="E1456" s="31"/>
      <c r="F1456" s="31"/>
      <c r="G1456" s="31"/>
      <c r="H1456" s="31"/>
      <c r="I1456" s="31"/>
      <c r="J1456" s="31"/>
      <c r="K1456" s="31"/>
      <c r="L1456" s="31"/>
      <c r="M1456" s="31"/>
      <c r="N1456" s="39"/>
      <c r="O1456" s="32"/>
      <c r="P1456" s="40"/>
    </row>
    <row r="1457" spans="1:16">
      <c r="A1457" s="32"/>
      <c r="B1457" s="32"/>
      <c r="C1457" s="32"/>
      <c r="D1457" s="31"/>
      <c r="E1457" s="31"/>
      <c r="F1457" s="31"/>
      <c r="G1457" s="31"/>
      <c r="H1457" s="31"/>
      <c r="I1457" s="31"/>
      <c r="J1457" s="31"/>
      <c r="K1457" s="31"/>
      <c r="L1457" s="31"/>
      <c r="M1457" s="31"/>
      <c r="N1457" s="39"/>
      <c r="O1457" s="32"/>
      <c r="P1457" s="40"/>
    </row>
    <row r="1458" spans="1:16">
      <c r="A1458" s="32"/>
      <c r="B1458" s="32"/>
      <c r="C1458" s="32"/>
      <c r="D1458" s="31"/>
      <c r="E1458" s="31"/>
      <c r="F1458" s="31"/>
      <c r="G1458" s="31"/>
      <c r="H1458" s="31"/>
      <c r="I1458" s="31"/>
      <c r="J1458" s="31"/>
      <c r="K1458" s="31"/>
      <c r="L1458" s="31"/>
      <c r="M1458" s="31"/>
      <c r="N1458" s="39"/>
      <c r="O1458" s="32"/>
      <c r="P1458" s="40"/>
    </row>
    <row r="1459" spans="1:16">
      <c r="A1459" s="32"/>
      <c r="B1459" s="32"/>
      <c r="C1459" s="32"/>
      <c r="D1459" s="31"/>
      <c r="E1459" s="31"/>
      <c r="F1459" s="31"/>
      <c r="G1459" s="31"/>
      <c r="H1459" s="31"/>
      <c r="I1459" s="31"/>
      <c r="J1459" s="31"/>
      <c r="K1459" s="31"/>
      <c r="L1459" s="31"/>
      <c r="M1459" s="31"/>
      <c r="N1459" s="39"/>
      <c r="O1459" s="32"/>
      <c r="P1459" s="40"/>
    </row>
    <row r="1460" spans="1:16">
      <c r="A1460" s="32"/>
      <c r="B1460" s="32"/>
      <c r="C1460" s="32"/>
      <c r="D1460" s="31"/>
      <c r="E1460" s="31"/>
      <c r="F1460" s="31"/>
      <c r="G1460" s="31"/>
      <c r="H1460" s="31"/>
      <c r="I1460" s="31"/>
      <c r="J1460" s="31"/>
      <c r="K1460" s="31"/>
      <c r="L1460" s="31"/>
      <c r="M1460" s="31"/>
      <c r="N1460" s="39"/>
      <c r="O1460" s="32"/>
      <c r="P1460" s="40"/>
    </row>
    <row r="1461" spans="1:16">
      <c r="A1461" s="32"/>
      <c r="B1461" s="32"/>
      <c r="C1461" s="32"/>
      <c r="D1461" s="31"/>
      <c r="E1461" s="31"/>
      <c r="F1461" s="31"/>
      <c r="G1461" s="31"/>
      <c r="H1461" s="31"/>
      <c r="I1461" s="31"/>
      <c r="J1461" s="31"/>
      <c r="K1461" s="31"/>
      <c r="L1461" s="31"/>
      <c r="M1461" s="31"/>
      <c r="N1461" s="39"/>
      <c r="O1461" s="32"/>
      <c r="P1461" s="40"/>
    </row>
    <row r="1462" spans="1:16">
      <c r="A1462" s="32"/>
      <c r="B1462" s="32"/>
      <c r="C1462" s="32"/>
      <c r="D1462" s="31"/>
      <c r="E1462" s="31"/>
      <c r="F1462" s="31"/>
      <c r="G1462" s="31"/>
      <c r="H1462" s="31"/>
      <c r="I1462" s="31"/>
      <c r="J1462" s="31"/>
      <c r="K1462" s="31"/>
      <c r="L1462" s="31"/>
      <c r="M1462" s="31"/>
      <c r="N1462" s="39"/>
      <c r="O1462" s="32"/>
      <c r="P1462" s="40"/>
    </row>
    <row r="1463" spans="1:16">
      <c r="A1463" s="32"/>
      <c r="B1463" s="32"/>
      <c r="C1463" s="32"/>
      <c r="D1463" s="31"/>
      <c r="E1463" s="31"/>
      <c r="F1463" s="31"/>
      <c r="G1463" s="31"/>
      <c r="H1463" s="31"/>
      <c r="I1463" s="31"/>
      <c r="J1463" s="31"/>
      <c r="K1463" s="31"/>
      <c r="L1463" s="31"/>
      <c r="M1463" s="31"/>
      <c r="N1463" s="39"/>
      <c r="O1463" s="32"/>
      <c r="P1463" s="40"/>
    </row>
    <row r="1464" spans="1:16">
      <c r="A1464" s="32"/>
      <c r="B1464" s="32"/>
      <c r="C1464" s="32"/>
      <c r="D1464" s="31"/>
      <c r="E1464" s="31"/>
      <c r="F1464" s="31"/>
      <c r="G1464" s="31"/>
      <c r="H1464" s="31"/>
      <c r="I1464" s="31"/>
      <c r="J1464" s="31"/>
      <c r="K1464" s="31"/>
      <c r="L1464" s="31"/>
      <c r="M1464" s="31"/>
      <c r="N1464" s="39"/>
      <c r="O1464" s="32"/>
      <c r="P1464" s="40"/>
    </row>
    <row r="1465" spans="1:16">
      <c r="A1465" s="32"/>
      <c r="B1465" s="32"/>
      <c r="C1465" s="32"/>
      <c r="D1465" s="31"/>
      <c r="E1465" s="31"/>
      <c r="F1465" s="31"/>
      <c r="G1465" s="31"/>
      <c r="H1465" s="31"/>
      <c r="I1465" s="31"/>
      <c r="J1465" s="31"/>
      <c r="K1465" s="31"/>
      <c r="L1465" s="31"/>
      <c r="M1465" s="31"/>
      <c r="N1465" s="39"/>
      <c r="O1465" s="32"/>
      <c r="P1465" s="40"/>
    </row>
    <row r="1466" spans="1:16">
      <c r="A1466" s="32"/>
      <c r="B1466" s="32"/>
      <c r="C1466" s="32"/>
      <c r="D1466" s="31"/>
      <c r="E1466" s="31"/>
      <c r="F1466" s="31"/>
      <c r="G1466" s="31"/>
      <c r="H1466" s="31"/>
      <c r="I1466" s="31"/>
      <c r="J1466" s="31"/>
      <c r="K1466" s="31"/>
      <c r="L1466" s="31"/>
      <c r="M1466" s="31"/>
      <c r="N1466" s="39"/>
      <c r="O1466" s="32"/>
      <c r="P1466" s="40"/>
    </row>
    <row r="1467" spans="1:16">
      <c r="A1467" s="32"/>
      <c r="B1467" s="32"/>
      <c r="C1467" s="32"/>
      <c r="D1467" s="31"/>
      <c r="E1467" s="31"/>
      <c r="F1467" s="31"/>
      <c r="G1467" s="31"/>
      <c r="H1467" s="31"/>
      <c r="I1467" s="31"/>
      <c r="J1467" s="31"/>
      <c r="K1467" s="31"/>
      <c r="L1467" s="31"/>
      <c r="M1467" s="31"/>
      <c r="N1467" s="39"/>
      <c r="O1467" s="32"/>
      <c r="P1467" s="40"/>
    </row>
    <row r="1468" spans="1:16">
      <c r="A1468" s="32"/>
      <c r="B1468" s="32"/>
      <c r="C1468" s="32"/>
      <c r="D1468" s="31"/>
      <c r="E1468" s="31"/>
      <c r="F1468" s="31"/>
      <c r="G1468" s="31"/>
      <c r="H1468" s="31"/>
      <c r="I1468" s="31"/>
      <c r="J1468" s="31"/>
      <c r="K1468" s="31"/>
      <c r="L1468" s="31"/>
      <c r="M1468" s="31"/>
      <c r="N1468" s="39"/>
      <c r="O1468" s="32"/>
      <c r="P1468" s="40"/>
    </row>
    <row r="1469" spans="1:16">
      <c r="A1469" s="32"/>
      <c r="B1469" s="32"/>
      <c r="C1469" s="32"/>
      <c r="D1469" s="31"/>
      <c r="E1469" s="31"/>
      <c r="F1469" s="31"/>
      <c r="G1469" s="31"/>
      <c r="H1469" s="31"/>
      <c r="I1469" s="31"/>
      <c r="J1469" s="31"/>
      <c r="K1469" s="31"/>
      <c r="L1469" s="31"/>
      <c r="M1469" s="31"/>
      <c r="N1469" s="39"/>
      <c r="O1469" s="32"/>
      <c r="P1469" s="40"/>
    </row>
    <row r="1470" spans="1:16">
      <c r="A1470" s="32"/>
      <c r="B1470" s="32"/>
      <c r="C1470" s="32"/>
      <c r="D1470" s="31"/>
      <c r="E1470" s="31"/>
      <c r="F1470" s="31"/>
      <c r="G1470" s="31"/>
      <c r="H1470" s="31"/>
      <c r="I1470" s="31"/>
      <c r="J1470" s="31"/>
      <c r="K1470" s="31"/>
      <c r="L1470" s="31"/>
      <c r="M1470" s="31"/>
      <c r="N1470" s="39"/>
      <c r="O1470" s="32"/>
      <c r="P1470" s="40"/>
    </row>
    <row r="1471" spans="1:16">
      <c r="A1471" s="32"/>
      <c r="B1471" s="32"/>
      <c r="C1471" s="32"/>
      <c r="D1471" s="31"/>
      <c r="E1471" s="31"/>
      <c r="F1471" s="31"/>
      <c r="G1471" s="31"/>
      <c r="H1471" s="31"/>
      <c r="I1471" s="31"/>
      <c r="J1471" s="31"/>
      <c r="K1471" s="31"/>
      <c r="L1471" s="31"/>
      <c r="M1471" s="31"/>
      <c r="N1471" s="39"/>
      <c r="O1471" s="32"/>
      <c r="P1471" s="40"/>
    </row>
    <row r="1472" spans="1:16">
      <c r="A1472" s="32"/>
      <c r="B1472" s="32"/>
      <c r="C1472" s="32"/>
      <c r="D1472" s="31"/>
      <c r="E1472" s="31"/>
      <c r="F1472" s="31"/>
      <c r="G1472" s="31"/>
      <c r="H1472" s="31"/>
      <c r="I1472" s="31"/>
      <c r="J1472" s="31"/>
      <c r="K1472" s="31"/>
      <c r="L1472" s="31"/>
      <c r="M1472" s="31"/>
      <c r="N1472" s="39"/>
      <c r="O1472" s="32"/>
      <c r="P1472" s="40"/>
    </row>
    <row r="1473" spans="1:16">
      <c r="A1473" s="32"/>
      <c r="B1473" s="32"/>
      <c r="C1473" s="32"/>
      <c r="D1473" s="31"/>
      <c r="E1473" s="31"/>
      <c r="F1473" s="31"/>
      <c r="G1473" s="31"/>
      <c r="H1473" s="31"/>
      <c r="I1473" s="31"/>
      <c r="J1473" s="31"/>
      <c r="K1473" s="31"/>
      <c r="L1473" s="31"/>
      <c r="M1473" s="31"/>
      <c r="N1473" s="39"/>
      <c r="O1473" s="32"/>
      <c r="P1473" s="40"/>
    </row>
    <row r="1474" spans="1:16">
      <c r="A1474" s="32"/>
      <c r="B1474" s="32"/>
      <c r="C1474" s="32"/>
      <c r="D1474" s="31"/>
      <c r="E1474" s="31"/>
      <c r="F1474" s="31"/>
      <c r="G1474" s="31"/>
      <c r="H1474" s="31"/>
      <c r="I1474" s="31"/>
      <c r="J1474" s="31"/>
      <c r="K1474" s="31"/>
      <c r="L1474" s="31"/>
      <c r="M1474" s="31"/>
      <c r="N1474" s="39"/>
      <c r="O1474" s="32"/>
      <c r="P1474" s="40"/>
    </row>
    <row r="1475" spans="1:16">
      <c r="A1475" s="32"/>
      <c r="B1475" s="32"/>
      <c r="C1475" s="32"/>
      <c r="D1475" s="31"/>
      <c r="E1475" s="31"/>
      <c r="F1475" s="31"/>
      <c r="G1475" s="31"/>
      <c r="H1475" s="31"/>
      <c r="I1475" s="31"/>
      <c r="J1475" s="31"/>
      <c r="K1475" s="31"/>
      <c r="L1475" s="31"/>
      <c r="M1475" s="31"/>
      <c r="N1475" s="39"/>
      <c r="O1475" s="32"/>
      <c r="P1475" s="40"/>
    </row>
    <row r="1476" spans="1:16">
      <c r="A1476" s="32"/>
      <c r="B1476" s="32"/>
      <c r="C1476" s="32"/>
      <c r="D1476" s="31"/>
      <c r="E1476" s="31"/>
      <c r="F1476" s="31"/>
      <c r="G1476" s="31"/>
      <c r="H1476" s="31"/>
      <c r="I1476" s="31"/>
      <c r="J1476" s="31"/>
      <c r="K1476" s="31"/>
      <c r="L1476" s="31"/>
      <c r="M1476" s="31"/>
      <c r="N1476" s="39"/>
      <c r="O1476" s="32"/>
      <c r="P1476" s="40"/>
    </row>
    <row r="1477" spans="1:16">
      <c r="A1477" s="32"/>
      <c r="B1477" s="32"/>
      <c r="C1477" s="32"/>
      <c r="D1477" s="31"/>
      <c r="E1477" s="31"/>
      <c r="F1477" s="31"/>
      <c r="G1477" s="31"/>
      <c r="H1477" s="31"/>
      <c r="I1477" s="31"/>
      <c r="J1477" s="31"/>
      <c r="K1477" s="31"/>
      <c r="L1477" s="31"/>
      <c r="M1477" s="31"/>
      <c r="N1477" s="39"/>
      <c r="O1477" s="32"/>
      <c r="P1477" s="40"/>
    </row>
    <row r="1478" spans="1:16">
      <c r="A1478" s="32"/>
      <c r="B1478" s="32"/>
      <c r="C1478" s="32"/>
      <c r="D1478" s="31"/>
      <c r="E1478" s="31"/>
      <c r="F1478" s="31"/>
      <c r="G1478" s="31"/>
      <c r="H1478" s="31"/>
      <c r="I1478" s="31"/>
      <c r="J1478" s="31"/>
      <c r="K1478" s="31"/>
      <c r="L1478" s="31"/>
      <c r="M1478" s="31"/>
      <c r="N1478" s="39"/>
      <c r="O1478" s="32"/>
      <c r="P1478" s="40"/>
    </row>
    <row r="1479" spans="1:16">
      <c r="A1479" s="32"/>
      <c r="B1479" s="32"/>
      <c r="C1479" s="32"/>
      <c r="D1479" s="31"/>
      <c r="E1479" s="31"/>
      <c r="F1479" s="31"/>
      <c r="G1479" s="31"/>
      <c r="H1479" s="31"/>
      <c r="I1479" s="31"/>
      <c r="J1479" s="31"/>
      <c r="K1479" s="31"/>
      <c r="L1479" s="31"/>
      <c r="M1479" s="31"/>
      <c r="N1479" s="39"/>
      <c r="O1479" s="32"/>
      <c r="P1479" s="40"/>
    </row>
    <row r="1480" spans="1:16">
      <c r="A1480" s="32"/>
      <c r="B1480" s="32"/>
      <c r="C1480" s="32"/>
      <c r="D1480" s="31"/>
      <c r="E1480" s="31"/>
      <c r="F1480" s="31"/>
      <c r="G1480" s="31"/>
      <c r="H1480" s="31"/>
      <c r="I1480" s="31"/>
      <c r="J1480" s="31"/>
      <c r="K1480" s="31"/>
      <c r="L1480" s="31"/>
      <c r="M1480" s="31"/>
      <c r="N1480" s="39"/>
      <c r="O1480" s="32"/>
      <c r="P1480" s="40"/>
    </row>
    <row r="1481" spans="1:16">
      <c r="A1481" s="32"/>
      <c r="B1481" s="32"/>
      <c r="C1481" s="32"/>
      <c r="D1481" s="31"/>
      <c r="E1481" s="31"/>
      <c r="F1481" s="31"/>
      <c r="G1481" s="31"/>
      <c r="H1481" s="31"/>
      <c r="I1481" s="31"/>
      <c r="J1481" s="31"/>
      <c r="K1481" s="31"/>
      <c r="L1481" s="31"/>
      <c r="M1481" s="31"/>
      <c r="N1481" s="39"/>
      <c r="O1481" s="32"/>
      <c r="P1481" s="40"/>
    </row>
    <row r="1482" spans="1:16">
      <c r="A1482" s="32"/>
      <c r="B1482" s="32"/>
      <c r="C1482" s="32"/>
      <c r="D1482" s="31"/>
      <c r="E1482" s="31"/>
      <c r="F1482" s="31"/>
      <c r="G1482" s="31"/>
      <c r="H1482" s="31"/>
      <c r="I1482" s="31"/>
      <c r="J1482" s="31"/>
      <c r="K1482" s="31"/>
      <c r="L1482" s="31"/>
      <c r="M1482" s="31"/>
      <c r="N1482" s="39"/>
      <c r="O1482" s="32"/>
      <c r="P1482" s="40"/>
    </row>
    <row r="1483" spans="1:16">
      <c r="A1483" s="32"/>
      <c r="B1483" s="32"/>
      <c r="C1483" s="32"/>
      <c r="D1483" s="31"/>
      <c r="E1483" s="31"/>
      <c r="F1483" s="31"/>
      <c r="G1483" s="31"/>
      <c r="H1483" s="31"/>
      <c r="I1483" s="31"/>
      <c r="J1483" s="31"/>
      <c r="K1483" s="31"/>
      <c r="L1483" s="31"/>
      <c r="M1483" s="31"/>
      <c r="N1483" s="39"/>
      <c r="O1483" s="32"/>
      <c r="P1483" s="40"/>
    </row>
    <row r="1484" spans="1:16">
      <c r="A1484" s="32"/>
      <c r="B1484" s="32"/>
      <c r="C1484" s="32"/>
      <c r="D1484" s="31"/>
      <c r="E1484" s="31"/>
      <c r="F1484" s="31"/>
      <c r="G1484" s="31"/>
      <c r="H1484" s="31"/>
      <c r="I1484" s="31"/>
      <c r="J1484" s="31"/>
      <c r="K1484" s="31"/>
      <c r="L1484" s="31"/>
      <c r="M1484" s="31"/>
      <c r="N1484" s="39"/>
      <c r="O1484" s="32"/>
      <c r="P1484" s="40"/>
    </row>
    <row r="1485" spans="1:16">
      <c r="A1485" s="32"/>
      <c r="B1485" s="32"/>
      <c r="C1485" s="32"/>
      <c r="D1485" s="31"/>
      <c r="E1485" s="31"/>
      <c r="F1485" s="31"/>
      <c r="G1485" s="31"/>
      <c r="H1485" s="31"/>
      <c r="I1485" s="31"/>
      <c r="J1485" s="31"/>
      <c r="K1485" s="31"/>
      <c r="L1485" s="31"/>
      <c r="M1485" s="31"/>
      <c r="N1485" s="39"/>
      <c r="O1485" s="32"/>
      <c r="P1485" s="40"/>
    </row>
    <row r="1486" spans="1:16">
      <c r="A1486" s="32"/>
      <c r="B1486" s="32"/>
      <c r="C1486" s="32"/>
      <c r="D1486" s="31"/>
      <c r="E1486" s="31"/>
      <c r="F1486" s="31"/>
      <c r="G1486" s="31"/>
      <c r="H1486" s="31"/>
      <c r="I1486" s="31"/>
      <c r="J1486" s="31"/>
      <c r="K1486" s="31"/>
      <c r="L1486" s="31"/>
      <c r="M1486" s="31"/>
      <c r="N1486" s="39"/>
      <c r="O1486" s="32"/>
      <c r="P1486" s="40"/>
    </row>
    <row r="1487" spans="1:16">
      <c r="A1487" s="32"/>
      <c r="B1487" s="32"/>
      <c r="C1487" s="32"/>
      <c r="D1487" s="31"/>
      <c r="E1487" s="31"/>
      <c r="F1487" s="31"/>
      <c r="G1487" s="31"/>
      <c r="H1487" s="31"/>
      <c r="I1487" s="31"/>
      <c r="J1487" s="31"/>
      <c r="K1487" s="31"/>
      <c r="L1487" s="31"/>
      <c r="M1487" s="31"/>
      <c r="N1487" s="39"/>
      <c r="O1487" s="32"/>
      <c r="P1487" s="40"/>
    </row>
    <row r="1488" spans="1:16">
      <c r="A1488" s="32"/>
      <c r="B1488" s="32"/>
      <c r="C1488" s="32"/>
      <c r="D1488" s="31"/>
      <c r="E1488" s="31"/>
      <c r="F1488" s="31"/>
      <c r="G1488" s="31"/>
      <c r="H1488" s="31"/>
      <c r="I1488" s="31"/>
      <c r="J1488" s="31"/>
      <c r="K1488" s="31"/>
      <c r="L1488" s="31"/>
      <c r="M1488" s="31"/>
      <c r="N1488" s="39"/>
      <c r="O1488" s="32"/>
      <c r="P1488" s="40"/>
    </row>
    <row r="1489" spans="1:16">
      <c r="A1489" s="32"/>
      <c r="B1489" s="32"/>
      <c r="C1489" s="32"/>
      <c r="D1489" s="31"/>
      <c r="E1489" s="31"/>
      <c r="F1489" s="31"/>
      <c r="G1489" s="31"/>
      <c r="H1489" s="31"/>
      <c r="I1489" s="31"/>
      <c r="J1489" s="31"/>
      <c r="K1489" s="31"/>
      <c r="L1489" s="31"/>
      <c r="M1489" s="31"/>
      <c r="N1489" s="39"/>
      <c r="O1489" s="32"/>
      <c r="P1489" s="40"/>
    </row>
    <row r="1490" spans="1:16">
      <c r="A1490" s="32"/>
      <c r="B1490" s="32"/>
      <c r="C1490" s="32"/>
      <c r="D1490" s="31"/>
      <c r="E1490" s="31"/>
      <c r="F1490" s="31"/>
      <c r="G1490" s="31"/>
      <c r="H1490" s="31"/>
      <c r="I1490" s="31"/>
      <c r="J1490" s="31"/>
      <c r="K1490" s="31"/>
      <c r="L1490" s="31"/>
      <c r="M1490" s="31"/>
      <c r="N1490" s="39"/>
      <c r="O1490" s="32"/>
      <c r="P1490" s="40"/>
    </row>
    <row r="1491" spans="1:16">
      <c r="A1491" s="32"/>
      <c r="B1491" s="32"/>
      <c r="C1491" s="32"/>
      <c r="D1491" s="31"/>
      <c r="E1491" s="31"/>
      <c r="F1491" s="31"/>
      <c r="G1491" s="31"/>
      <c r="H1491" s="31"/>
      <c r="I1491" s="31"/>
      <c r="J1491" s="31"/>
      <c r="K1491" s="31"/>
      <c r="L1491" s="31"/>
      <c r="M1491" s="31"/>
      <c r="N1491" s="39"/>
      <c r="O1491" s="32"/>
      <c r="P1491" s="40"/>
    </row>
    <row r="1492" spans="1:16">
      <c r="A1492" s="32"/>
      <c r="B1492" s="32"/>
      <c r="C1492" s="32"/>
      <c r="D1492" s="31"/>
      <c r="E1492" s="31"/>
      <c r="F1492" s="31"/>
      <c r="G1492" s="31"/>
      <c r="H1492" s="31"/>
      <c r="I1492" s="31"/>
      <c r="J1492" s="31"/>
      <c r="K1492" s="31"/>
      <c r="L1492" s="31"/>
      <c r="M1492" s="31"/>
      <c r="N1492" s="39"/>
      <c r="O1492" s="32"/>
      <c r="P1492" s="40"/>
    </row>
    <row r="1493" spans="1:16">
      <c r="A1493" s="32"/>
      <c r="B1493" s="32"/>
      <c r="C1493" s="32"/>
      <c r="D1493" s="31"/>
      <c r="E1493" s="31"/>
      <c r="F1493" s="31"/>
      <c r="G1493" s="31"/>
      <c r="H1493" s="31"/>
      <c r="I1493" s="31"/>
      <c r="J1493" s="31"/>
      <c r="K1493" s="31"/>
      <c r="L1493" s="31"/>
      <c r="M1493" s="31"/>
      <c r="N1493" s="39"/>
      <c r="O1493" s="32"/>
      <c r="P1493" s="40"/>
    </row>
    <row r="1494" spans="1:16">
      <c r="A1494" s="32"/>
      <c r="B1494" s="32"/>
      <c r="C1494" s="32"/>
      <c r="D1494" s="31"/>
      <c r="E1494" s="31"/>
      <c r="F1494" s="31"/>
      <c r="G1494" s="31"/>
      <c r="H1494" s="31"/>
      <c r="I1494" s="31"/>
      <c r="J1494" s="31"/>
      <c r="K1494" s="31"/>
      <c r="L1494" s="31"/>
      <c r="M1494" s="31"/>
      <c r="N1494" s="39"/>
      <c r="O1494" s="32"/>
      <c r="P1494" s="40"/>
    </row>
    <row r="1495" spans="1:16">
      <c r="A1495" s="32"/>
      <c r="B1495" s="32"/>
      <c r="C1495" s="32"/>
      <c r="D1495" s="31"/>
      <c r="E1495" s="31"/>
      <c r="F1495" s="31"/>
      <c r="G1495" s="31"/>
      <c r="H1495" s="31"/>
      <c r="I1495" s="31"/>
      <c r="J1495" s="31"/>
      <c r="K1495" s="31"/>
      <c r="L1495" s="31"/>
      <c r="M1495" s="31"/>
      <c r="N1495" s="39"/>
      <c r="O1495" s="32"/>
      <c r="P1495" s="40"/>
    </row>
    <row r="1496" spans="1:16">
      <c r="A1496" s="32"/>
      <c r="B1496" s="32"/>
      <c r="C1496" s="32"/>
      <c r="D1496" s="31"/>
      <c r="E1496" s="31"/>
      <c r="F1496" s="31"/>
      <c r="G1496" s="31"/>
      <c r="H1496" s="31"/>
      <c r="I1496" s="31"/>
      <c r="J1496" s="31"/>
      <c r="K1496" s="31"/>
      <c r="L1496" s="31"/>
      <c r="M1496" s="31"/>
      <c r="N1496" s="39"/>
      <c r="O1496" s="32"/>
      <c r="P1496" s="40"/>
    </row>
    <row r="1497" spans="1:16">
      <c r="A1497" s="32"/>
      <c r="B1497" s="32"/>
      <c r="C1497" s="32"/>
      <c r="D1497" s="31"/>
      <c r="E1497" s="31"/>
      <c r="F1497" s="31"/>
      <c r="G1497" s="31"/>
      <c r="H1497" s="31"/>
      <c r="I1497" s="31"/>
      <c r="J1497" s="31"/>
      <c r="K1497" s="31"/>
      <c r="L1497" s="31"/>
      <c r="M1497" s="31"/>
      <c r="N1497" s="39"/>
      <c r="O1497" s="32"/>
      <c r="P1497" s="40"/>
    </row>
    <row r="1498" spans="1:16">
      <c r="A1498" s="32"/>
      <c r="B1498" s="32"/>
      <c r="C1498" s="32"/>
      <c r="D1498" s="31"/>
      <c r="E1498" s="31"/>
      <c r="F1498" s="31"/>
      <c r="G1498" s="31"/>
      <c r="H1498" s="31"/>
      <c r="I1498" s="31"/>
      <c r="J1498" s="31"/>
      <c r="K1498" s="31"/>
      <c r="L1498" s="31"/>
      <c r="M1498" s="31"/>
      <c r="N1498" s="39"/>
      <c r="O1498" s="32"/>
      <c r="P1498" s="40"/>
    </row>
    <row r="1499" spans="1:16">
      <c r="A1499" s="32"/>
      <c r="B1499" s="32"/>
      <c r="C1499" s="32"/>
      <c r="D1499" s="31"/>
      <c r="E1499" s="31"/>
      <c r="F1499" s="31"/>
      <c r="G1499" s="31"/>
      <c r="H1499" s="31"/>
      <c r="I1499" s="31"/>
      <c r="J1499" s="31"/>
      <c r="K1499" s="31"/>
      <c r="L1499" s="31"/>
      <c r="M1499" s="31"/>
      <c r="N1499" s="39"/>
      <c r="O1499" s="32"/>
      <c r="P1499" s="40"/>
    </row>
    <row r="1500" spans="1:16">
      <c r="A1500" s="32"/>
      <c r="B1500" s="32"/>
      <c r="C1500" s="32"/>
      <c r="D1500" s="31"/>
      <c r="E1500" s="31"/>
      <c r="F1500" s="31"/>
      <c r="G1500" s="31"/>
      <c r="H1500" s="31"/>
      <c r="I1500" s="31"/>
      <c r="J1500" s="31"/>
      <c r="K1500" s="31"/>
      <c r="L1500" s="31"/>
      <c r="M1500" s="31"/>
      <c r="N1500" s="39"/>
      <c r="O1500" s="32"/>
      <c r="P1500" s="40"/>
    </row>
    <row r="1501" spans="1:16">
      <c r="A1501" s="32"/>
      <c r="B1501" s="32"/>
      <c r="C1501" s="32"/>
      <c r="D1501" s="31"/>
      <c r="E1501" s="31"/>
      <c r="F1501" s="31"/>
      <c r="G1501" s="31"/>
      <c r="H1501" s="31"/>
      <c r="I1501" s="31"/>
      <c r="J1501" s="31"/>
      <c r="K1501" s="31"/>
      <c r="L1501" s="31"/>
      <c r="M1501" s="31"/>
      <c r="N1501" s="39"/>
      <c r="O1501" s="32"/>
      <c r="P1501" s="40"/>
    </row>
    <row r="1502" spans="1:16">
      <c r="A1502" s="32"/>
      <c r="B1502" s="32"/>
      <c r="C1502" s="32"/>
      <c r="D1502" s="31"/>
      <c r="E1502" s="31"/>
      <c r="F1502" s="31"/>
      <c r="G1502" s="31"/>
      <c r="H1502" s="31"/>
      <c r="I1502" s="31"/>
      <c r="J1502" s="31"/>
      <c r="K1502" s="31"/>
      <c r="L1502" s="31"/>
      <c r="M1502" s="31"/>
      <c r="N1502" s="39"/>
      <c r="O1502" s="32"/>
      <c r="P1502" s="40"/>
    </row>
    <row r="1503" spans="1:16">
      <c r="A1503" s="32"/>
      <c r="B1503" s="32"/>
      <c r="C1503" s="32"/>
      <c r="D1503" s="31"/>
      <c r="E1503" s="31"/>
      <c r="F1503" s="31"/>
      <c r="G1503" s="31"/>
      <c r="H1503" s="31"/>
      <c r="I1503" s="31"/>
      <c r="J1503" s="31"/>
      <c r="K1503" s="31"/>
      <c r="L1503" s="31"/>
      <c r="M1503" s="31"/>
      <c r="N1503" s="39"/>
      <c r="O1503" s="32"/>
      <c r="P1503" s="40"/>
    </row>
    <row r="1504" spans="1:16">
      <c r="A1504" s="32"/>
      <c r="B1504" s="32"/>
      <c r="C1504" s="32"/>
      <c r="D1504" s="31"/>
      <c r="E1504" s="31"/>
      <c r="F1504" s="31"/>
      <c r="G1504" s="31"/>
      <c r="H1504" s="31"/>
      <c r="I1504" s="31"/>
      <c r="J1504" s="31"/>
      <c r="K1504" s="31"/>
      <c r="L1504" s="31"/>
      <c r="M1504" s="31"/>
      <c r="N1504" s="39"/>
      <c r="O1504" s="32"/>
      <c r="P1504" s="40"/>
    </row>
    <row r="1505" spans="1:16">
      <c r="A1505" s="32"/>
      <c r="B1505" s="32"/>
      <c r="C1505" s="32"/>
      <c r="D1505" s="31"/>
      <c r="E1505" s="31"/>
      <c r="F1505" s="31"/>
      <c r="G1505" s="31"/>
      <c r="H1505" s="31"/>
      <c r="I1505" s="31"/>
      <c r="J1505" s="31"/>
      <c r="K1505" s="31"/>
      <c r="L1505" s="31"/>
      <c r="M1505" s="31"/>
      <c r="N1505" s="39"/>
      <c r="O1505" s="32"/>
      <c r="P1505" s="40"/>
    </row>
    <row r="1506" spans="1:16">
      <c r="A1506" s="32"/>
      <c r="B1506" s="32"/>
      <c r="C1506" s="32"/>
      <c r="D1506" s="31"/>
      <c r="E1506" s="31"/>
      <c r="F1506" s="31"/>
      <c r="G1506" s="31"/>
      <c r="H1506" s="31"/>
      <c r="I1506" s="31"/>
      <c r="J1506" s="31"/>
      <c r="K1506" s="31"/>
      <c r="L1506" s="31"/>
      <c r="M1506" s="31"/>
      <c r="N1506" s="39"/>
      <c r="O1506" s="32"/>
      <c r="P1506" s="40"/>
    </row>
    <row r="1507" spans="1:16">
      <c r="A1507" s="32"/>
      <c r="B1507" s="32"/>
      <c r="C1507" s="32"/>
      <c r="D1507" s="31"/>
      <c r="E1507" s="31"/>
      <c r="F1507" s="31"/>
      <c r="G1507" s="31"/>
      <c r="H1507" s="31"/>
      <c r="I1507" s="31"/>
      <c r="J1507" s="31"/>
      <c r="K1507" s="31"/>
      <c r="L1507" s="31"/>
      <c r="M1507" s="31"/>
      <c r="N1507" s="39"/>
      <c r="O1507" s="32"/>
      <c r="P1507" s="40"/>
    </row>
    <row r="1508" spans="1:16">
      <c r="A1508" s="32"/>
      <c r="B1508" s="32"/>
      <c r="C1508" s="32"/>
      <c r="D1508" s="31"/>
      <c r="E1508" s="31"/>
      <c r="F1508" s="31"/>
      <c r="G1508" s="31"/>
      <c r="H1508" s="31"/>
      <c r="I1508" s="31"/>
      <c r="J1508" s="31"/>
      <c r="K1508" s="31"/>
      <c r="L1508" s="31"/>
      <c r="M1508" s="31"/>
      <c r="N1508" s="39"/>
      <c r="O1508" s="32"/>
      <c r="P1508" s="40"/>
    </row>
    <row r="1509" spans="1:16">
      <c r="A1509" s="32"/>
      <c r="B1509" s="32"/>
      <c r="C1509" s="32"/>
      <c r="D1509" s="31"/>
      <c r="E1509" s="31"/>
      <c r="F1509" s="31"/>
      <c r="G1509" s="31"/>
      <c r="H1509" s="31"/>
      <c r="I1509" s="31"/>
      <c r="J1509" s="31"/>
      <c r="K1509" s="31"/>
      <c r="L1509" s="31"/>
      <c r="M1509" s="31"/>
      <c r="N1509" s="39"/>
      <c r="O1509" s="32"/>
      <c r="P1509" s="40"/>
    </row>
    <row r="1510" spans="1:16">
      <c r="A1510" s="32"/>
      <c r="B1510" s="32"/>
      <c r="C1510" s="32"/>
      <c r="D1510" s="31"/>
      <c r="E1510" s="31"/>
      <c r="F1510" s="31"/>
      <c r="G1510" s="31"/>
      <c r="H1510" s="31"/>
      <c r="I1510" s="31"/>
      <c r="J1510" s="31"/>
      <c r="K1510" s="31"/>
      <c r="L1510" s="31"/>
      <c r="M1510" s="31"/>
      <c r="N1510" s="39"/>
      <c r="O1510" s="32"/>
      <c r="P1510" s="40"/>
    </row>
    <row r="1511" spans="1:16">
      <c r="A1511" s="32"/>
      <c r="B1511" s="32"/>
      <c r="C1511" s="32"/>
      <c r="D1511" s="31"/>
      <c r="E1511" s="31"/>
      <c r="F1511" s="31"/>
      <c r="G1511" s="31"/>
      <c r="H1511" s="31"/>
      <c r="I1511" s="31"/>
      <c r="J1511" s="31"/>
      <c r="K1511" s="31"/>
      <c r="L1511" s="31"/>
      <c r="M1511" s="31"/>
      <c r="N1511" s="39"/>
      <c r="O1511" s="32"/>
      <c r="P1511" s="40"/>
    </row>
    <row r="1512" spans="1:16">
      <c r="A1512" s="32"/>
      <c r="B1512" s="32"/>
      <c r="C1512" s="32"/>
      <c r="D1512" s="31"/>
      <c r="E1512" s="31"/>
      <c r="F1512" s="31"/>
      <c r="G1512" s="31"/>
      <c r="H1512" s="31"/>
      <c r="I1512" s="31"/>
      <c r="J1512" s="31"/>
      <c r="K1512" s="31"/>
      <c r="L1512" s="31"/>
      <c r="M1512" s="31"/>
      <c r="N1512" s="39"/>
      <c r="O1512" s="32"/>
      <c r="P1512" s="40"/>
    </row>
    <row r="1513" spans="1:16">
      <c r="A1513" s="32"/>
      <c r="B1513" s="32"/>
      <c r="C1513" s="32"/>
      <c r="D1513" s="31"/>
      <c r="E1513" s="31"/>
      <c r="F1513" s="31"/>
      <c r="G1513" s="31"/>
      <c r="H1513" s="31"/>
      <c r="I1513" s="31"/>
      <c r="J1513" s="31"/>
      <c r="K1513" s="31"/>
      <c r="L1513" s="31"/>
      <c r="M1513" s="31"/>
      <c r="N1513" s="39"/>
      <c r="O1513" s="32"/>
      <c r="P1513" s="40"/>
    </row>
    <row r="1514" spans="1:16">
      <c r="A1514" s="32"/>
      <c r="B1514" s="32"/>
      <c r="C1514" s="32"/>
      <c r="D1514" s="31"/>
      <c r="E1514" s="31"/>
      <c r="F1514" s="31"/>
      <c r="G1514" s="31"/>
      <c r="H1514" s="31"/>
      <c r="I1514" s="31"/>
      <c r="J1514" s="31"/>
      <c r="K1514" s="31"/>
      <c r="L1514" s="31"/>
      <c r="M1514" s="31"/>
      <c r="N1514" s="39"/>
      <c r="O1514" s="32"/>
      <c r="P1514" s="40"/>
    </row>
    <row r="1515" spans="1:16">
      <c r="A1515" s="32"/>
      <c r="B1515" s="32"/>
      <c r="C1515" s="32"/>
      <c r="D1515" s="31"/>
      <c r="E1515" s="31"/>
      <c r="F1515" s="31"/>
      <c r="G1515" s="31"/>
      <c r="H1515" s="31"/>
      <c r="I1515" s="31"/>
      <c r="J1515" s="31"/>
      <c r="K1515" s="31"/>
      <c r="L1515" s="31"/>
      <c r="M1515" s="31"/>
      <c r="N1515" s="39"/>
      <c r="O1515" s="32"/>
      <c r="P1515" s="40"/>
    </row>
    <row r="1516" spans="1:16">
      <c r="A1516" s="32"/>
      <c r="B1516" s="32"/>
      <c r="C1516" s="32"/>
      <c r="D1516" s="31"/>
      <c r="E1516" s="31"/>
      <c r="F1516" s="31"/>
      <c r="G1516" s="31"/>
      <c r="H1516" s="31"/>
      <c r="I1516" s="31"/>
      <c r="J1516" s="31"/>
      <c r="K1516" s="31"/>
      <c r="L1516" s="31"/>
      <c r="M1516" s="31"/>
      <c r="N1516" s="39"/>
      <c r="O1516" s="32"/>
      <c r="P1516" s="40"/>
    </row>
    <row r="1517" spans="1:16">
      <c r="A1517" s="32"/>
      <c r="B1517" s="32"/>
      <c r="C1517" s="32"/>
      <c r="D1517" s="31"/>
      <c r="E1517" s="31"/>
      <c r="F1517" s="31"/>
      <c r="G1517" s="31"/>
      <c r="H1517" s="31"/>
      <c r="I1517" s="31"/>
      <c r="J1517" s="31"/>
      <c r="K1517" s="31"/>
      <c r="L1517" s="31"/>
      <c r="M1517" s="31"/>
      <c r="N1517" s="39"/>
      <c r="O1517" s="32"/>
      <c r="P1517" s="40"/>
    </row>
    <row r="1518" spans="1:16">
      <c r="A1518" s="32"/>
      <c r="B1518" s="32"/>
      <c r="C1518" s="32"/>
      <c r="D1518" s="31"/>
      <c r="E1518" s="31"/>
      <c r="F1518" s="31"/>
      <c r="G1518" s="31"/>
      <c r="H1518" s="31"/>
      <c r="I1518" s="31"/>
      <c r="J1518" s="31"/>
      <c r="K1518" s="31"/>
      <c r="L1518" s="31"/>
      <c r="M1518" s="31"/>
      <c r="N1518" s="39"/>
      <c r="O1518" s="32"/>
      <c r="P1518" s="40"/>
    </row>
    <row r="1519" spans="1:16">
      <c r="A1519" s="32"/>
      <c r="B1519" s="32"/>
      <c r="C1519" s="32"/>
      <c r="D1519" s="31"/>
      <c r="E1519" s="31"/>
      <c r="F1519" s="31"/>
      <c r="G1519" s="31"/>
      <c r="H1519" s="31"/>
      <c r="I1519" s="31"/>
      <c r="J1519" s="31"/>
      <c r="K1519" s="31"/>
      <c r="L1519" s="31"/>
      <c r="M1519" s="31"/>
      <c r="N1519" s="39"/>
      <c r="O1519" s="32"/>
      <c r="P1519" s="40"/>
    </row>
    <row r="1520" spans="1:16">
      <c r="A1520" s="32"/>
      <c r="B1520" s="32"/>
      <c r="C1520" s="32"/>
      <c r="D1520" s="31"/>
      <c r="E1520" s="31"/>
      <c r="F1520" s="31"/>
      <c r="G1520" s="31"/>
      <c r="H1520" s="31"/>
      <c r="I1520" s="31"/>
      <c r="J1520" s="31"/>
      <c r="K1520" s="31"/>
      <c r="L1520" s="31"/>
      <c r="M1520" s="31"/>
      <c r="N1520" s="39"/>
      <c r="O1520" s="32"/>
      <c r="P1520" s="40"/>
    </row>
    <row r="1521" spans="1:16">
      <c r="A1521" s="32"/>
      <c r="B1521" s="32"/>
      <c r="C1521" s="32"/>
      <c r="D1521" s="31"/>
      <c r="E1521" s="31"/>
      <c r="F1521" s="31"/>
      <c r="G1521" s="31"/>
      <c r="H1521" s="31"/>
      <c r="I1521" s="31"/>
      <c r="J1521" s="31"/>
      <c r="K1521" s="31"/>
      <c r="L1521" s="31"/>
      <c r="M1521" s="31"/>
      <c r="N1521" s="39"/>
      <c r="O1521" s="32"/>
      <c r="P1521" s="40"/>
    </row>
    <row r="1522" spans="1:16">
      <c r="A1522" s="32"/>
      <c r="B1522" s="32"/>
      <c r="C1522" s="32"/>
      <c r="D1522" s="31"/>
      <c r="E1522" s="31"/>
      <c r="F1522" s="31"/>
      <c r="G1522" s="31"/>
      <c r="H1522" s="31"/>
      <c r="I1522" s="31"/>
      <c r="J1522" s="31"/>
      <c r="K1522" s="31"/>
      <c r="L1522" s="31"/>
      <c r="M1522" s="31"/>
      <c r="N1522" s="39"/>
      <c r="O1522" s="32"/>
      <c r="P1522" s="40"/>
    </row>
    <row r="1523" spans="1:16">
      <c r="A1523" s="32"/>
      <c r="B1523" s="32"/>
      <c r="C1523" s="32"/>
      <c r="D1523" s="31"/>
      <c r="E1523" s="31"/>
      <c r="F1523" s="31"/>
      <c r="G1523" s="31"/>
      <c r="H1523" s="31"/>
      <c r="I1523" s="31"/>
      <c r="J1523" s="31"/>
      <c r="K1523" s="31"/>
      <c r="L1523" s="31"/>
      <c r="M1523" s="31"/>
      <c r="N1523" s="39"/>
      <c r="O1523" s="32"/>
      <c r="P1523" s="40"/>
    </row>
    <row r="1524" spans="1:16">
      <c r="A1524" s="32"/>
      <c r="B1524" s="32"/>
      <c r="C1524" s="32"/>
      <c r="D1524" s="31"/>
      <c r="E1524" s="31"/>
      <c r="F1524" s="31"/>
      <c r="G1524" s="31"/>
      <c r="H1524" s="31"/>
      <c r="I1524" s="31"/>
      <c r="J1524" s="31"/>
      <c r="K1524" s="31"/>
      <c r="L1524" s="31"/>
      <c r="M1524" s="31"/>
      <c r="N1524" s="39"/>
      <c r="O1524" s="32"/>
      <c r="P1524" s="40"/>
    </row>
    <row r="1525" spans="1:16">
      <c r="A1525" s="32"/>
      <c r="B1525" s="32"/>
      <c r="C1525" s="32"/>
      <c r="D1525" s="31"/>
      <c r="E1525" s="31"/>
      <c r="F1525" s="31"/>
      <c r="G1525" s="31"/>
      <c r="H1525" s="31"/>
      <c r="I1525" s="31"/>
      <c r="J1525" s="31"/>
      <c r="K1525" s="31"/>
      <c r="L1525" s="31"/>
      <c r="M1525" s="31"/>
      <c r="N1525" s="39"/>
      <c r="O1525" s="32"/>
      <c r="P1525" s="40"/>
    </row>
    <row r="1526" spans="1:16">
      <c r="A1526" s="32"/>
      <c r="B1526" s="32"/>
      <c r="C1526" s="32"/>
      <c r="D1526" s="31"/>
      <c r="E1526" s="31"/>
      <c r="F1526" s="31"/>
      <c r="G1526" s="31"/>
      <c r="H1526" s="31"/>
      <c r="I1526" s="31"/>
      <c r="J1526" s="31"/>
      <c r="K1526" s="31"/>
      <c r="L1526" s="31"/>
      <c r="M1526" s="31"/>
      <c r="N1526" s="39"/>
      <c r="O1526" s="32"/>
      <c r="P1526" s="40"/>
    </row>
    <row r="1527" spans="1:16">
      <c r="A1527" s="32"/>
      <c r="B1527" s="32"/>
      <c r="C1527" s="32"/>
      <c r="D1527" s="31"/>
      <c r="E1527" s="31"/>
      <c r="F1527" s="31"/>
      <c r="G1527" s="31"/>
      <c r="H1527" s="31"/>
      <c r="I1527" s="31"/>
      <c r="J1527" s="31"/>
      <c r="K1527" s="31"/>
      <c r="L1527" s="31"/>
      <c r="M1527" s="31"/>
      <c r="N1527" s="39"/>
      <c r="O1527" s="32"/>
      <c r="P1527" s="40"/>
    </row>
    <row r="1528" spans="1:16">
      <c r="A1528" s="32"/>
      <c r="B1528" s="32"/>
      <c r="C1528" s="32"/>
      <c r="D1528" s="31"/>
      <c r="E1528" s="31"/>
      <c r="F1528" s="31"/>
      <c r="G1528" s="31"/>
      <c r="H1528" s="31"/>
      <c r="I1528" s="31"/>
      <c r="J1528" s="31"/>
      <c r="K1528" s="31"/>
      <c r="L1528" s="31"/>
      <c r="M1528" s="31"/>
      <c r="N1528" s="39"/>
      <c r="O1528" s="32"/>
      <c r="P1528" s="40"/>
    </row>
    <row r="1529" spans="1:16">
      <c r="A1529" s="32"/>
      <c r="B1529" s="32"/>
      <c r="C1529" s="32"/>
      <c r="D1529" s="31"/>
      <c r="E1529" s="31"/>
      <c r="F1529" s="31"/>
      <c r="G1529" s="31"/>
      <c r="H1529" s="31"/>
      <c r="I1529" s="31"/>
      <c r="J1529" s="31"/>
      <c r="K1529" s="31"/>
      <c r="L1529" s="31"/>
      <c r="M1529" s="31"/>
      <c r="N1529" s="39"/>
      <c r="O1529" s="32"/>
      <c r="P1529" s="40"/>
    </row>
    <row r="1530" spans="1:16">
      <c r="A1530" s="32"/>
      <c r="B1530" s="32"/>
      <c r="C1530" s="32"/>
      <c r="D1530" s="31"/>
      <c r="E1530" s="31"/>
      <c r="F1530" s="31"/>
      <c r="G1530" s="31"/>
      <c r="H1530" s="31"/>
      <c r="I1530" s="31"/>
      <c r="J1530" s="31"/>
      <c r="K1530" s="31"/>
      <c r="L1530" s="31"/>
      <c r="M1530" s="31"/>
      <c r="N1530" s="39"/>
      <c r="O1530" s="32"/>
      <c r="P1530" s="40"/>
    </row>
    <row r="1531" spans="1:16">
      <c r="A1531" s="32"/>
      <c r="B1531" s="32"/>
      <c r="C1531" s="32"/>
      <c r="D1531" s="31"/>
      <c r="E1531" s="31"/>
      <c r="F1531" s="31"/>
      <c r="G1531" s="31"/>
      <c r="H1531" s="31"/>
      <c r="I1531" s="31"/>
      <c r="J1531" s="31"/>
      <c r="K1531" s="31"/>
      <c r="L1531" s="31"/>
      <c r="M1531" s="31"/>
      <c r="N1531" s="39"/>
      <c r="O1531" s="32"/>
      <c r="P1531" s="40"/>
    </row>
    <row r="1532" spans="1:16">
      <c r="A1532" s="32"/>
      <c r="B1532" s="32"/>
      <c r="C1532" s="32"/>
      <c r="D1532" s="31"/>
      <c r="E1532" s="31"/>
      <c r="F1532" s="31"/>
      <c r="G1532" s="31"/>
      <c r="H1532" s="31"/>
      <c r="I1532" s="31"/>
      <c r="J1532" s="31"/>
      <c r="K1532" s="31"/>
      <c r="L1532" s="31"/>
      <c r="M1532" s="31"/>
      <c r="N1532" s="39"/>
      <c r="O1532" s="32"/>
      <c r="P1532" s="40"/>
    </row>
    <row r="1533" spans="1:16">
      <c r="A1533" s="32"/>
      <c r="B1533" s="32"/>
      <c r="C1533" s="32"/>
      <c r="D1533" s="31"/>
      <c r="E1533" s="31"/>
      <c r="F1533" s="31"/>
      <c r="G1533" s="31"/>
      <c r="H1533" s="31"/>
      <c r="I1533" s="31"/>
      <c r="J1533" s="31"/>
      <c r="K1533" s="31"/>
      <c r="L1533" s="31"/>
      <c r="M1533" s="31"/>
      <c r="N1533" s="39"/>
      <c r="O1533" s="32"/>
      <c r="P1533" s="40"/>
    </row>
    <row r="1534" spans="1:16">
      <c r="A1534" s="32"/>
      <c r="B1534" s="32"/>
      <c r="C1534" s="32"/>
      <c r="D1534" s="31"/>
      <c r="E1534" s="31"/>
      <c r="F1534" s="31"/>
      <c r="G1534" s="31"/>
      <c r="H1534" s="31"/>
      <c r="I1534" s="31"/>
      <c r="J1534" s="31"/>
      <c r="K1534" s="31"/>
      <c r="L1534" s="31"/>
      <c r="M1534" s="31"/>
      <c r="N1534" s="39"/>
      <c r="O1534" s="32"/>
      <c r="P1534" s="40"/>
    </row>
    <row r="1535" spans="1:16">
      <c r="A1535" s="32"/>
      <c r="B1535" s="32"/>
      <c r="C1535" s="32"/>
      <c r="D1535" s="31"/>
      <c r="E1535" s="31"/>
      <c r="F1535" s="31"/>
      <c r="G1535" s="31"/>
      <c r="H1535" s="31"/>
      <c r="I1535" s="31"/>
      <c r="J1535" s="31"/>
      <c r="K1535" s="31"/>
      <c r="L1535" s="31"/>
      <c r="M1535" s="31"/>
      <c r="N1535" s="39"/>
      <c r="O1535" s="32"/>
      <c r="P1535" s="40"/>
    </row>
    <row r="1536" spans="1:16">
      <c r="A1536" s="32"/>
      <c r="B1536" s="32"/>
      <c r="C1536" s="32"/>
      <c r="D1536" s="31"/>
      <c r="E1536" s="31"/>
      <c r="F1536" s="31"/>
      <c r="G1536" s="31"/>
      <c r="H1536" s="31"/>
      <c r="I1536" s="31"/>
      <c r="J1536" s="31"/>
      <c r="K1536" s="31"/>
      <c r="L1536" s="31"/>
      <c r="M1536" s="31"/>
      <c r="N1536" s="39"/>
      <c r="O1536" s="32"/>
      <c r="P1536" s="40"/>
    </row>
    <row r="1537" spans="1:16">
      <c r="A1537" s="32"/>
      <c r="B1537" s="32"/>
      <c r="C1537" s="32"/>
      <c r="D1537" s="31"/>
      <c r="E1537" s="31"/>
      <c r="F1537" s="31"/>
      <c r="G1537" s="31"/>
      <c r="H1537" s="31"/>
      <c r="I1537" s="31"/>
      <c r="J1537" s="31"/>
      <c r="K1537" s="31"/>
      <c r="L1537" s="31"/>
      <c r="M1537" s="31"/>
      <c r="N1537" s="39"/>
      <c r="O1537" s="32"/>
      <c r="P1537" s="40"/>
    </row>
    <row r="1538" spans="1:16">
      <c r="A1538" s="32"/>
      <c r="B1538" s="32"/>
      <c r="C1538" s="32"/>
      <c r="D1538" s="31"/>
      <c r="E1538" s="31"/>
      <c r="F1538" s="31"/>
      <c r="G1538" s="31"/>
      <c r="H1538" s="31"/>
      <c r="I1538" s="31"/>
      <c r="J1538" s="31"/>
      <c r="K1538" s="31"/>
      <c r="L1538" s="31"/>
      <c r="M1538" s="31"/>
      <c r="N1538" s="39"/>
      <c r="O1538" s="32"/>
      <c r="P1538" s="40"/>
    </row>
    <row r="1539" spans="1:16">
      <c r="A1539" s="32"/>
      <c r="B1539" s="32"/>
      <c r="C1539" s="32"/>
      <c r="D1539" s="31"/>
      <c r="E1539" s="31"/>
      <c r="F1539" s="31"/>
      <c r="G1539" s="31"/>
      <c r="H1539" s="31"/>
      <c r="I1539" s="31"/>
      <c r="J1539" s="31"/>
      <c r="K1539" s="31"/>
      <c r="L1539" s="31"/>
      <c r="M1539" s="31"/>
      <c r="N1539" s="39"/>
      <c r="O1539" s="32"/>
      <c r="P1539" s="40"/>
    </row>
    <row r="1540" spans="1:16">
      <c r="A1540" s="32"/>
      <c r="B1540" s="32"/>
      <c r="C1540" s="32"/>
      <c r="D1540" s="31"/>
      <c r="E1540" s="31"/>
      <c r="F1540" s="31"/>
      <c r="G1540" s="31"/>
      <c r="H1540" s="31"/>
      <c r="I1540" s="31"/>
      <c r="J1540" s="31"/>
      <c r="K1540" s="31"/>
      <c r="L1540" s="31"/>
      <c r="M1540" s="31"/>
      <c r="N1540" s="39"/>
      <c r="O1540" s="32"/>
      <c r="P1540" s="40"/>
    </row>
    <row r="1541" spans="1:16">
      <c r="A1541" s="32"/>
      <c r="B1541" s="32"/>
      <c r="C1541" s="32"/>
      <c r="D1541" s="31"/>
      <c r="E1541" s="31"/>
      <c r="F1541" s="31"/>
      <c r="G1541" s="31"/>
      <c r="H1541" s="31"/>
      <c r="I1541" s="31"/>
      <c r="J1541" s="31"/>
      <c r="K1541" s="31"/>
      <c r="L1541" s="31"/>
      <c r="M1541" s="31"/>
      <c r="N1541" s="39"/>
      <c r="O1541" s="32"/>
      <c r="P1541" s="40"/>
    </row>
    <row r="1542" spans="1:16">
      <c r="A1542" s="32"/>
      <c r="B1542" s="32"/>
      <c r="C1542" s="32"/>
      <c r="D1542" s="31"/>
      <c r="E1542" s="31"/>
      <c r="F1542" s="31"/>
      <c r="G1542" s="31"/>
      <c r="H1542" s="31"/>
      <c r="I1542" s="31"/>
      <c r="J1542" s="31"/>
      <c r="K1542" s="31"/>
      <c r="L1542" s="31"/>
      <c r="M1542" s="31"/>
      <c r="N1542" s="39"/>
      <c r="O1542" s="32"/>
      <c r="P1542" s="40"/>
    </row>
    <row r="1543" spans="1:16">
      <c r="A1543" s="32"/>
      <c r="B1543" s="32"/>
      <c r="C1543" s="32"/>
      <c r="D1543" s="31"/>
      <c r="E1543" s="31"/>
      <c r="F1543" s="31"/>
      <c r="G1543" s="31"/>
      <c r="H1543" s="31"/>
      <c r="I1543" s="31"/>
      <c r="J1543" s="31"/>
      <c r="K1543" s="31"/>
      <c r="L1543" s="31"/>
      <c r="M1543" s="31"/>
      <c r="N1543" s="39"/>
      <c r="O1543" s="32"/>
      <c r="P1543" s="40"/>
    </row>
    <row r="1544" spans="1:16">
      <c r="A1544" s="32"/>
      <c r="B1544" s="32"/>
      <c r="C1544" s="32"/>
      <c r="D1544" s="31"/>
      <c r="E1544" s="31"/>
      <c r="F1544" s="31"/>
      <c r="G1544" s="31"/>
      <c r="H1544" s="31"/>
      <c r="I1544" s="31"/>
      <c r="J1544" s="31"/>
      <c r="K1544" s="31"/>
      <c r="L1544" s="31"/>
      <c r="M1544" s="31"/>
      <c r="N1544" s="39"/>
      <c r="O1544" s="32"/>
      <c r="P1544" s="40"/>
    </row>
    <row r="1545" spans="1:16">
      <c r="A1545" s="32"/>
      <c r="B1545" s="32"/>
      <c r="C1545" s="32"/>
      <c r="D1545" s="31"/>
      <c r="E1545" s="31"/>
      <c r="F1545" s="31"/>
      <c r="G1545" s="31"/>
      <c r="H1545" s="31"/>
      <c r="I1545" s="31"/>
      <c r="J1545" s="31"/>
      <c r="K1545" s="31"/>
      <c r="L1545" s="31"/>
      <c r="M1545" s="31"/>
      <c r="N1545" s="39"/>
      <c r="O1545" s="32"/>
      <c r="P1545" s="40"/>
    </row>
    <row r="1546" spans="1:16">
      <c r="A1546" s="32"/>
      <c r="B1546" s="32"/>
      <c r="C1546" s="32"/>
      <c r="D1546" s="31"/>
      <c r="E1546" s="31"/>
      <c r="F1546" s="31"/>
      <c r="G1546" s="31"/>
      <c r="H1546" s="31"/>
      <c r="I1546" s="31"/>
      <c r="J1546" s="31"/>
      <c r="K1546" s="31"/>
      <c r="L1546" s="31"/>
      <c r="M1546" s="31"/>
      <c r="N1546" s="39"/>
      <c r="O1546" s="32"/>
      <c r="P1546" s="40"/>
    </row>
    <row r="1547" spans="1:16">
      <c r="A1547" s="32"/>
      <c r="B1547" s="32"/>
      <c r="C1547" s="32"/>
      <c r="D1547" s="31"/>
      <c r="E1547" s="31"/>
      <c r="F1547" s="31"/>
      <c r="G1547" s="31"/>
      <c r="H1547" s="31"/>
      <c r="I1547" s="31"/>
      <c r="J1547" s="31"/>
      <c r="K1547" s="31"/>
      <c r="L1547" s="31"/>
      <c r="M1547" s="31"/>
      <c r="N1547" s="39"/>
      <c r="O1547" s="32"/>
      <c r="P1547" s="40"/>
    </row>
    <row r="1548" spans="1:16">
      <c r="A1548" s="32"/>
      <c r="B1548" s="32"/>
      <c r="C1548" s="32"/>
      <c r="D1548" s="31"/>
      <c r="E1548" s="31"/>
      <c r="F1548" s="31"/>
      <c r="G1548" s="31"/>
      <c r="H1548" s="31"/>
      <c r="I1548" s="31"/>
      <c r="J1548" s="31"/>
      <c r="K1548" s="31"/>
      <c r="L1548" s="31"/>
      <c r="M1548" s="31"/>
      <c r="N1548" s="39"/>
      <c r="O1548" s="32"/>
      <c r="P1548" s="40"/>
    </row>
    <row r="1549" spans="1:16">
      <c r="A1549" s="32"/>
      <c r="B1549" s="32"/>
      <c r="C1549" s="32"/>
      <c r="D1549" s="31"/>
      <c r="E1549" s="31"/>
      <c r="F1549" s="31"/>
      <c r="G1549" s="31"/>
      <c r="H1549" s="31"/>
      <c r="I1549" s="31"/>
      <c r="J1549" s="31"/>
      <c r="K1549" s="31"/>
      <c r="L1549" s="31"/>
      <c r="M1549" s="31"/>
      <c r="N1549" s="39"/>
      <c r="O1549" s="32"/>
      <c r="P1549" s="40"/>
    </row>
    <row r="1550" spans="1:16">
      <c r="A1550" s="32"/>
      <c r="B1550" s="32"/>
      <c r="C1550" s="32"/>
      <c r="D1550" s="31"/>
      <c r="E1550" s="31"/>
      <c r="F1550" s="31"/>
      <c r="G1550" s="31"/>
      <c r="H1550" s="31"/>
      <c r="I1550" s="31"/>
      <c r="J1550" s="31"/>
      <c r="K1550" s="31"/>
      <c r="L1550" s="31"/>
      <c r="M1550" s="31"/>
      <c r="N1550" s="39"/>
      <c r="O1550" s="32"/>
      <c r="P1550" s="40"/>
    </row>
    <row r="1551" spans="1:16">
      <c r="A1551" s="32"/>
      <c r="B1551" s="32"/>
      <c r="C1551" s="32"/>
      <c r="D1551" s="31"/>
      <c r="E1551" s="31"/>
      <c r="F1551" s="31"/>
      <c r="G1551" s="31"/>
      <c r="H1551" s="31"/>
      <c r="I1551" s="31"/>
      <c r="J1551" s="31"/>
      <c r="K1551" s="31"/>
      <c r="L1551" s="31"/>
      <c r="M1551" s="31"/>
      <c r="N1551" s="39"/>
      <c r="O1551" s="32"/>
      <c r="P1551" s="40"/>
    </row>
    <row r="1552" spans="1:16">
      <c r="A1552" s="32"/>
      <c r="B1552" s="32"/>
      <c r="C1552" s="32"/>
      <c r="D1552" s="31"/>
      <c r="E1552" s="31"/>
      <c r="F1552" s="31"/>
      <c r="G1552" s="31"/>
      <c r="H1552" s="31"/>
      <c r="I1552" s="31"/>
      <c r="J1552" s="31"/>
      <c r="K1552" s="31"/>
      <c r="L1552" s="31"/>
      <c r="M1552" s="31"/>
      <c r="N1552" s="39"/>
      <c r="O1552" s="32"/>
      <c r="P1552" s="40"/>
    </row>
    <row r="1553" spans="1:16">
      <c r="A1553" s="32"/>
      <c r="B1553" s="32"/>
      <c r="C1553" s="32"/>
      <c r="D1553" s="31"/>
      <c r="E1553" s="31"/>
      <c r="F1553" s="31"/>
      <c r="G1553" s="31"/>
      <c r="H1553" s="31"/>
      <c r="I1553" s="31"/>
      <c r="J1553" s="31"/>
      <c r="K1553" s="31"/>
      <c r="L1553" s="31"/>
      <c r="M1553" s="31"/>
      <c r="N1553" s="39"/>
      <c r="O1553" s="32"/>
      <c r="P1553" s="40"/>
    </row>
    <row r="1554" spans="1:16">
      <c r="A1554" s="32"/>
      <c r="B1554" s="32"/>
      <c r="C1554" s="32"/>
      <c r="D1554" s="31"/>
      <c r="E1554" s="31"/>
      <c r="F1554" s="31"/>
      <c r="G1554" s="31"/>
      <c r="H1554" s="31"/>
      <c r="I1554" s="31"/>
      <c r="J1554" s="31"/>
      <c r="K1554" s="31"/>
      <c r="L1554" s="31"/>
      <c r="M1554" s="31"/>
      <c r="N1554" s="39"/>
      <c r="O1554" s="32"/>
      <c r="P1554" s="40"/>
    </row>
    <row r="1555" spans="1:16">
      <c r="A1555" s="32"/>
      <c r="B1555" s="32"/>
      <c r="C1555" s="32"/>
      <c r="D1555" s="31"/>
      <c r="E1555" s="31"/>
      <c r="F1555" s="31"/>
      <c r="G1555" s="31"/>
      <c r="H1555" s="31"/>
      <c r="I1555" s="31"/>
      <c r="J1555" s="31"/>
      <c r="K1555" s="31"/>
      <c r="L1555" s="31"/>
      <c r="M1555" s="31"/>
      <c r="N1555" s="39"/>
      <c r="O1555" s="32"/>
      <c r="P1555" s="40"/>
    </row>
    <row r="1556" spans="1:16">
      <c r="A1556" s="32"/>
      <c r="B1556" s="32"/>
      <c r="C1556" s="32"/>
      <c r="D1556" s="31"/>
      <c r="E1556" s="31"/>
      <c r="F1556" s="31"/>
      <c r="G1556" s="31"/>
      <c r="H1556" s="31"/>
      <c r="I1556" s="31"/>
      <c r="J1556" s="31"/>
      <c r="K1556" s="31"/>
      <c r="L1556" s="31"/>
      <c r="M1556" s="31"/>
      <c r="N1556" s="39"/>
      <c r="O1556" s="32"/>
      <c r="P1556" s="40"/>
    </row>
    <row r="1557" spans="1:16">
      <c r="A1557" s="32"/>
      <c r="B1557" s="32"/>
      <c r="C1557" s="32"/>
      <c r="D1557" s="31"/>
      <c r="E1557" s="31"/>
      <c r="F1557" s="31"/>
      <c r="G1557" s="31"/>
      <c r="H1557" s="31"/>
      <c r="I1557" s="31"/>
      <c r="J1557" s="31"/>
      <c r="K1557" s="31"/>
      <c r="L1557" s="31"/>
      <c r="M1557" s="31"/>
      <c r="N1557" s="39"/>
      <c r="O1557" s="32"/>
      <c r="P1557" s="40"/>
    </row>
    <row r="1558" spans="1:16">
      <c r="A1558" s="32"/>
      <c r="B1558" s="32"/>
      <c r="C1558" s="32"/>
      <c r="D1558" s="31"/>
      <c r="E1558" s="31"/>
      <c r="F1558" s="31"/>
      <c r="G1558" s="31"/>
      <c r="H1558" s="31"/>
      <c r="I1558" s="31"/>
      <c r="J1558" s="31"/>
      <c r="K1558" s="31"/>
      <c r="L1558" s="31"/>
      <c r="M1558" s="31"/>
      <c r="N1558" s="39"/>
      <c r="O1558" s="32"/>
      <c r="P1558" s="40"/>
    </row>
    <row r="1559" spans="1:16">
      <c r="A1559" s="32"/>
      <c r="B1559" s="32"/>
      <c r="C1559" s="32"/>
      <c r="D1559" s="31"/>
      <c r="E1559" s="31"/>
      <c r="F1559" s="31"/>
      <c r="G1559" s="31"/>
      <c r="H1559" s="31"/>
      <c r="I1559" s="31"/>
      <c r="J1559" s="31"/>
      <c r="K1559" s="31"/>
      <c r="L1559" s="31"/>
      <c r="M1559" s="31"/>
      <c r="N1559" s="39"/>
      <c r="O1559" s="32"/>
      <c r="P1559" s="40"/>
    </row>
    <row r="1560" spans="1:16">
      <c r="A1560" s="32"/>
      <c r="B1560" s="32"/>
      <c r="C1560" s="32"/>
      <c r="D1560" s="31"/>
      <c r="E1560" s="31"/>
      <c r="F1560" s="31"/>
      <c r="G1560" s="31"/>
      <c r="H1560" s="31"/>
      <c r="I1560" s="31"/>
      <c r="J1560" s="31"/>
      <c r="K1560" s="31"/>
      <c r="L1560" s="31"/>
      <c r="M1560" s="31"/>
      <c r="N1560" s="39"/>
      <c r="O1560" s="32"/>
      <c r="P1560" s="40"/>
    </row>
    <row r="1561" spans="1:16">
      <c r="A1561" s="32"/>
      <c r="B1561" s="32"/>
      <c r="C1561" s="32"/>
      <c r="D1561" s="31"/>
      <c r="E1561" s="31"/>
      <c r="F1561" s="31"/>
      <c r="G1561" s="31"/>
      <c r="H1561" s="31"/>
      <c r="I1561" s="31"/>
      <c r="J1561" s="31"/>
      <c r="K1561" s="31"/>
      <c r="L1561" s="31"/>
      <c r="M1561" s="31"/>
      <c r="N1561" s="39"/>
      <c r="O1561" s="32"/>
      <c r="P1561" s="40"/>
    </row>
    <row r="1562" spans="1:16">
      <c r="A1562" s="32"/>
      <c r="B1562" s="32"/>
      <c r="C1562" s="32"/>
      <c r="D1562" s="31"/>
      <c r="E1562" s="31"/>
      <c r="F1562" s="31"/>
      <c r="G1562" s="31"/>
      <c r="H1562" s="31"/>
      <c r="I1562" s="31"/>
      <c r="J1562" s="31"/>
      <c r="K1562" s="31"/>
      <c r="L1562" s="31"/>
      <c r="M1562" s="31"/>
      <c r="N1562" s="39"/>
      <c r="O1562" s="32"/>
      <c r="P1562" s="40"/>
    </row>
    <row r="1563" spans="1:16">
      <c r="A1563" s="32"/>
      <c r="B1563" s="32"/>
      <c r="C1563" s="32"/>
      <c r="D1563" s="31"/>
      <c r="E1563" s="31"/>
      <c r="F1563" s="31"/>
      <c r="G1563" s="31"/>
      <c r="H1563" s="31"/>
      <c r="I1563" s="31"/>
      <c r="J1563" s="31"/>
      <c r="K1563" s="31"/>
      <c r="L1563" s="31"/>
      <c r="M1563" s="31"/>
      <c r="N1563" s="39"/>
      <c r="O1563" s="32"/>
      <c r="P1563" s="40"/>
    </row>
    <row r="1564" spans="1:16">
      <c r="A1564" s="32"/>
      <c r="B1564" s="32"/>
      <c r="C1564" s="32"/>
      <c r="D1564" s="31"/>
      <c r="E1564" s="31"/>
      <c r="F1564" s="31"/>
      <c r="G1564" s="31"/>
      <c r="H1564" s="31"/>
      <c r="I1564" s="31"/>
      <c r="J1564" s="31"/>
      <c r="K1564" s="31"/>
      <c r="L1564" s="31"/>
      <c r="M1564" s="31"/>
      <c r="N1564" s="39"/>
      <c r="O1564" s="32"/>
      <c r="P1564" s="40"/>
    </row>
    <row r="1565" spans="1:16">
      <c r="A1565" s="32"/>
      <c r="B1565" s="32"/>
      <c r="C1565" s="32"/>
      <c r="D1565" s="31"/>
      <c r="E1565" s="31"/>
      <c r="F1565" s="31"/>
      <c r="G1565" s="31"/>
      <c r="H1565" s="31"/>
      <c r="I1565" s="31"/>
      <c r="J1565" s="31"/>
      <c r="K1565" s="31"/>
      <c r="L1565" s="31"/>
      <c r="M1565" s="31"/>
      <c r="N1565" s="39"/>
      <c r="O1565" s="32"/>
      <c r="P1565" s="40"/>
    </row>
    <row r="1566" spans="1:16">
      <c r="A1566" s="32"/>
      <c r="B1566" s="32"/>
      <c r="C1566" s="32"/>
      <c r="D1566" s="31"/>
      <c r="E1566" s="31"/>
      <c r="F1566" s="31"/>
      <c r="G1566" s="31"/>
      <c r="H1566" s="31"/>
      <c r="I1566" s="31"/>
      <c r="J1566" s="31"/>
      <c r="K1566" s="31"/>
      <c r="L1566" s="31"/>
      <c r="M1566" s="31"/>
      <c r="N1566" s="39"/>
      <c r="O1566" s="32"/>
      <c r="P1566" s="40"/>
    </row>
    <row r="1567" spans="1:16">
      <c r="A1567" s="32"/>
      <c r="B1567" s="32"/>
      <c r="C1567" s="32"/>
      <c r="D1567" s="31"/>
      <c r="E1567" s="31"/>
      <c r="F1567" s="31"/>
      <c r="G1567" s="31"/>
      <c r="H1567" s="31"/>
      <c r="I1567" s="31"/>
      <c r="J1567" s="31"/>
      <c r="K1567" s="31"/>
      <c r="L1567" s="31"/>
      <c r="M1567" s="31"/>
      <c r="N1567" s="39"/>
      <c r="O1567" s="32"/>
      <c r="P1567" s="40"/>
    </row>
    <row r="1568" spans="1:16">
      <c r="A1568" s="32"/>
      <c r="B1568" s="32"/>
      <c r="C1568" s="32"/>
      <c r="D1568" s="31"/>
      <c r="E1568" s="31"/>
      <c r="F1568" s="31"/>
      <c r="G1568" s="31"/>
      <c r="H1568" s="31"/>
      <c r="I1568" s="31"/>
      <c r="J1568" s="31"/>
      <c r="K1568" s="31"/>
      <c r="L1568" s="31"/>
      <c r="M1568" s="31"/>
      <c r="N1568" s="39"/>
      <c r="O1568" s="32"/>
      <c r="P1568" s="40"/>
    </row>
    <row r="1569" spans="1:16">
      <c r="A1569" s="32"/>
      <c r="B1569" s="32"/>
      <c r="C1569" s="32"/>
      <c r="D1569" s="31"/>
      <c r="E1569" s="31"/>
      <c r="F1569" s="31"/>
      <c r="G1569" s="31"/>
      <c r="H1569" s="31"/>
      <c r="I1569" s="31"/>
      <c r="J1569" s="31"/>
      <c r="K1569" s="31"/>
      <c r="L1569" s="31"/>
      <c r="M1569" s="31"/>
      <c r="N1569" s="39"/>
      <c r="O1569" s="32"/>
      <c r="P1569" s="40"/>
    </row>
    <row r="1570" spans="1:16">
      <c r="A1570" s="32"/>
      <c r="B1570" s="32"/>
      <c r="C1570" s="32"/>
      <c r="D1570" s="31"/>
      <c r="E1570" s="31"/>
      <c r="F1570" s="31"/>
      <c r="G1570" s="31"/>
      <c r="H1570" s="31"/>
      <c r="I1570" s="31"/>
      <c r="J1570" s="31"/>
      <c r="K1570" s="31"/>
      <c r="L1570" s="31"/>
      <c r="M1570" s="31"/>
      <c r="N1570" s="39"/>
      <c r="O1570" s="32"/>
      <c r="P1570" s="40"/>
    </row>
    <row r="1571" spans="1:16">
      <c r="A1571" s="32"/>
      <c r="B1571" s="32"/>
      <c r="C1571" s="32"/>
      <c r="D1571" s="31"/>
      <c r="E1571" s="31"/>
      <c r="F1571" s="31"/>
      <c r="G1571" s="31"/>
      <c r="H1571" s="31"/>
      <c r="I1571" s="31"/>
      <c r="J1571" s="31"/>
      <c r="K1571" s="31"/>
      <c r="L1571" s="31"/>
      <c r="M1571" s="31"/>
      <c r="N1571" s="39"/>
      <c r="O1571" s="32"/>
      <c r="P1571" s="40"/>
    </row>
    <row r="1572" spans="1:16">
      <c r="A1572" s="32"/>
      <c r="B1572" s="32"/>
      <c r="C1572" s="32"/>
      <c r="D1572" s="31"/>
      <c r="E1572" s="31"/>
      <c r="F1572" s="31"/>
      <c r="G1572" s="31"/>
      <c r="H1572" s="31"/>
      <c r="I1572" s="31"/>
      <c r="J1572" s="31"/>
      <c r="K1572" s="31"/>
      <c r="L1572" s="31"/>
      <c r="M1572" s="31"/>
      <c r="N1572" s="39"/>
      <c r="O1572" s="32"/>
      <c r="P1572" s="40"/>
    </row>
    <row r="1573" spans="1:16">
      <c r="A1573" s="32"/>
      <c r="B1573" s="32"/>
      <c r="C1573" s="32"/>
      <c r="D1573" s="31"/>
      <c r="E1573" s="31"/>
      <c r="F1573" s="31"/>
      <c r="G1573" s="31"/>
      <c r="H1573" s="31"/>
      <c r="I1573" s="31"/>
      <c r="J1573" s="31"/>
      <c r="K1573" s="31"/>
      <c r="L1573" s="31"/>
      <c r="M1573" s="31"/>
      <c r="N1573" s="39"/>
      <c r="O1573" s="32"/>
      <c r="P1573" s="40"/>
    </row>
    <row r="1574" spans="1:16">
      <c r="A1574" s="32"/>
      <c r="B1574" s="32"/>
      <c r="C1574" s="32"/>
      <c r="D1574" s="31"/>
      <c r="E1574" s="31"/>
      <c r="F1574" s="31"/>
      <c r="G1574" s="31"/>
      <c r="H1574" s="31"/>
      <c r="I1574" s="31"/>
      <c r="J1574" s="31"/>
      <c r="K1574" s="31"/>
      <c r="L1574" s="31"/>
      <c r="M1574" s="31"/>
      <c r="N1574" s="39"/>
      <c r="O1574" s="32"/>
      <c r="P1574" s="40"/>
    </row>
    <row r="1575" spans="1:16">
      <c r="A1575" s="32"/>
      <c r="B1575" s="32"/>
      <c r="C1575" s="32"/>
      <c r="D1575" s="31"/>
      <c r="E1575" s="31"/>
      <c r="F1575" s="31"/>
      <c r="G1575" s="31"/>
      <c r="H1575" s="31"/>
      <c r="I1575" s="31"/>
      <c r="J1575" s="31"/>
      <c r="K1575" s="31"/>
      <c r="L1575" s="31"/>
      <c r="M1575" s="31"/>
      <c r="N1575" s="39"/>
      <c r="O1575" s="32"/>
      <c r="P1575" s="40"/>
    </row>
    <row r="1576" spans="1:16">
      <c r="A1576" s="32"/>
      <c r="B1576" s="32"/>
      <c r="C1576" s="32"/>
      <c r="D1576" s="31"/>
      <c r="E1576" s="31"/>
      <c r="F1576" s="31"/>
      <c r="G1576" s="31"/>
      <c r="H1576" s="31"/>
      <c r="I1576" s="31"/>
      <c r="J1576" s="31"/>
      <c r="K1576" s="31"/>
      <c r="L1576" s="31"/>
      <c r="M1576" s="31"/>
      <c r="N1576" s="39"/>
      <c r="O1576" s="32"/>
      <c r="P1576" s="40"/>
    </row>
    <row r="1577" spans="1:16">
      <c r="A1577" s="32"/>
      <c r="B1577" s="32"/>
      <c r="C1577" s="32"/>
      <c r="D1577" s="31"/>
      <c r="E1577" s="31"/>
      <c r="F1577" s="31"/>
      <c r="G1577" s="31"/>
      <c r="H1577" s="31"/>
      <c r="I1577" s="31"/>
      <c r="J1577" s="31"/>
      <c r="K1577" s="31"/>
      <c r="L1577" s="31"/>
      <c r="M1577" s="31"/>
      <c r="N1577" s="39"/>
      <c r="O1577" s="32"/>
      <c r="P1577" s="40"/>
    </row>
    <row r="1578" spans="1:16">
      <c r="A1578" s="32"/>
      <c r="B1578" s="32"/>
      <c r="C1578" s="32"/>
      <c r="D1578" s="31"/>
      <c r="E1578" s="31"/>
      <c r="F1578" s="31"/>
      <c r="G1578" s="31"/>
      <c r="H1578" s="31"/>
      <c r="I1578" s="31"/>
      <c r="J1578" s="31"/>
      <c r="K1578" s="31"/>
      <c r="L1578" s="31"/>
      <c r="M1578" s="31"/>
      <c r="N1578" s="39"/>
      <c r="O1578" s="32"/>
      <c r="P1578" s="40"/>
    </row>
    <row r="1579" spans="1:16">
      <c r="A1579" s="32"/>
      <c r="B1579" s="32"/>
      <c r="C1579" s="32"/>
      <c r="D1579" s="31"/>
      <c r="E1579" s="31"/>
      <c r="F1579" s="31"/>
      <c r="G1579" s="31"/>
      <c r="H1579" s="31"/>
      <c r="I1579" s="31"/>
      <c r="J1579" s="31"/>
      <c r="K1579" s="31"/>
      <c r="L1579" s="31"/>
      <c r="M1579" s="31"/>
      <c r="N1579" s="39"/>
      <c r="O1579" s="32"/>
      <c r="P1579" s="40"/>
    </row>
    <row r="1580" spans="1:16">
      <c r="A1580" s="32"/>
      <c r="B1580" s="32"/>
      <c r="C1580" s="32"/>
      <c r="D1580" s="31"/>
      <c r="E1580" s="31"/>
      <c r="F1580" s="31"/>
      <c r="G1580" s="31"/>
      <c r="H1580" s="31"/>
      <c r="I1580" s="31"/>
      <c r="J1580" s="31"/>
      <c r="K1580" s="31"/>
      <c r="L1580" s="31"/>
      <c r="M1580" s="31"/>
      <c r="N1580" s="39"/>
      <c r="O1580" s="32"/>
      <c r="P1580" s="40"/>
    </row>
    <row r="1581" spans="1:16">
      <c r="A1581" s="32"/>
      <c r="B1581" s="32"/>
      <c r="C1581" s="32"/>
      <c r="D1581" s="31"/>
      <c r="E1581" s="31"/>
      <c r="F1581" s="31"/>
      <c r="G1581" s="31"/>
      <c r="H1581" s="31"/>
      <c r="I1581" s="31"/>
      <c r="J1581" s="31"/>
      <c r="K1581" s="31"/>
      <c r="L1581" s="31"/>
      <c r="M1581" s="31"/>
      <c r="N1581" s="39"/>
      <c r="O1581" s="32"/>
      <c r="P1581" s="40"/>
    </row>
    <row r="1582" spans="1:16">
      <c r="A1582" s="32"/>
      <c r="B1582" s="32"/>
      <c r="C1582" s="32"/>
      <c r="D1582" s="31"/>
      <c r="E1582" s="31"/>
      <c r="F1582" s="31"/>
      <c r="G1582" s="31"/>
      <c r="H1582" s="31"/>
      <c r="I1582" s="31"/>
      <c r="J1582" s="31"/>
      <c r="K1582" s="31"/>
      <c r="L1582" s="31"/>
      <c r="M1582" s="31"/>
      <c r="N1582" s="39"/>
      <c r="O1582" s="32"/>
      <c r="P1582" s="40"/>
    </row>
    <row r="1583" spans="1:16">
      <c r="A1583" s="32"/>
      <c r="B1583" s="32"/>
      <c r="C1583" s="32"/>
      <c r="D1583" s="31"/>
      <c r="E1583" s="31"/>
      <c r="F1583" s="31"/>
      <c r="G1583" s="31"/>
      <c r="H1583" s="31"/>
      <c r="I1583" s="31"/>
      <c r="J1583" s="31"/>
      <c r="K1583" s="31"/>
      <c r="L1583" s="31"/>
      <c r="M1583" s="31"/>
      <c r="N1583" s="39"/>
      <c r="O1583" s="32"/>
      <c r="P1583" s="40"/>
    </row>
    <row r="1584" spans="1:16">
      <c r="A1584" s="32"/>
      <c r="B1584" s="32"/>
      <c r="C1584" s="32"/>
      <c r="D1584" s="31"/>
      <c r="E1584" s="31"/>
      <c r="F1584" s="31"/>
      <c r="G1584" s="31"/>
      <c r="H1584" s="31"/>
      <c r="I1584" s="31"/>
      <c r="J1584" s="31"/>
      <c r="K1584" s="31"/>
      <c r="L1584" s="31"/>
      <c r="M1584" s="31"/>
      <c r="N1584" s="39"/>
      <c r="O1584" s="32"/>
      <c r="P1584" s="40"/>
    </row>
    <row r="1585" spans="1:16">
      <c r="A1585" s="32"/>
      <c r="B1585" s="32"/>
      <c r="C1585" s="32"/>
      <c r="D1585" s="31"/>
      <c r="E1585" s="31"/>
      <c r="F1585" s="31"/>
      <c r="G1585" s="31"/>
      <c r="H1585" s="31"/>
      <c r="I1585" s="31"/>
      <c r="J1585" s="31"/>
      <c r="K1585" s="31"/>
      <c r="L1585" s="31"/>
      <c r="M1585" s="31"/>
      <c r="N1585" s="39"/>
      <c r="O1585" s="32"/>
      <c r="P1585" s="40"/>
    </row>
    <row r="1586" spans="1:16">
      <c r="A1586" s="32"/>
      <c r="B1586" s="32"/>
      <c r="C1586" s="32"/>
      <c r="D1586" s="31"/>
      <c r="E1586" s="31"/>
      <c r="F1586" s="31"/>
      <c r="G1586" s="31"/>
      <c r="H1586" s="31"/>
      <c r="I1586" s="31"/>
      <c r="J1586" s="31"/>
      <c r="K1586" s="31"/>
      <c r="L1586" s="31"/>
      <c r="M1586" s="31"/>
      <c r="N1586" s="39"/>
      <c r="O1586" s="32"/>
      <c r="P1586" s="40"/>
    </row>
    <row r="1587" spans="1:16">
      <c r="A1587" s="32"/>
      <c r="B1587" s="32"/>
      <c r="C1587" s="32"/>
      <c r="D1587" s="31"/>
      <c r="E1587" s="31"/>
      <c r="F1587" s="31"/>
      <c r="G1587" s="31"/>
      <c r="H1587" s="31"/>
      <c r="I1587" s="31"/>
      <c r="J1587" s="31"/>
      <c r="K1587" s="31"/>
      <c r="L1587" s="31"/>
      <c r="M1587" s="31"/>
      <c r="N1587" s="39"/>
      <c r="O1587" s="32"/>
      <c r="P1587" s="40"/>
    </row>
    <row r="1588" spans="1:16">
      <c r="A1588" s="32"/>
      <c r="B1588" s="32"/>
      <c r="C1588" s="32"/>
      <c r="D1588" s="31"/>
      <c r="E1588" s="31"/>
      <c r="F1588" s="31"/>
      <c r="G1588" s="31"/>
      <c r="H1588" s="31"/>
      <c r="I1588" s="31"/>
      <c r="J1588" s="31"/>
      <c r="K1588" s="31"/>
      <c r="L1588" s="31"/>
      <c r="M1588" s="31"/>
      <c r="N1588" s="39"/>
      <c r="O1588" s="32"/>
      <c r="P1588" s="40"/>
    </row>
    <row r="1589" spans="1:16">
      <c r="A1589" s="32"/>
      <c r="B1589" s="32"/>
      <c r="C1589" s="32"/>
      <c r="D1589" s="31"/>
      <c r="E1589" s="31"/>
      <c r="F1589" s="31"/>
      <c r="G1589" s="31"/>
      <c r="H1589" s="31"/>
      <c r="I1589" s="31"/>
      <c r="J1589" s="31"/>
      <c r="K1589" s="31"/>
      <c r="L1589" s="31"/>
      <c r="M1589" s="31"/>
      <c r="N1589" s="39"/>
      <c r="O1589" s="32"/>
      <c r="P1589" s="40"/>
    </row>
    <row r="1590" spans="1:16">
      <c r="A1590" s="32"/>
      <c r="B1590" s="32"/>
      <c r="C1590" s="32"/>
      <c r="D1590" s="31"/>
      <c r="E1590" s="31"/>
      <c r="F1590" s="31"/>
      <c r="G1590" s="31"/>
      <c r="H1590" s="31"/>
      <c r="I1590" s="31"/>
      <c r="J1590" s="31"/>
      <c r="K1590" s="31"/>
      <c r="L1590" s="31"/>
      <c r="M1590" s="31"/>
      <c r="N1590" s="39"/>
      <c r="O1590" s="32"/>
      <c r="P1590" s="40"/>
    </row>
    <row r="1591" spans="1:16">
      <c r="A1591" s="32"/>
      <c r="B1591" s="32"/>
      <c r="C1591" s="32"/>
      <c r="D1591" s="31"/>
      <c r="E1591" s="31"/>
      <c r="F1591" s="31"/>
      <c r="G1591" s="31"/>
      <c r="H1591" s="31"/>
      <c r="I1591" s="31"/>
      <c r="J1591" s="31"/>
      <c r="K1591" s="31"/>
      <c r="L1591" s="31"/>
      <c r="M1591" s="31"/>
      <c r="N1591" s="39"/>
      <c r="O1591" s="32"/>
      <c r="P1591" s="40"/>
    </row>
    <row r="1592" spans="1:16">
      <c r="A1592" s="32"/>
      <c r="B1592" s="32"/>
      <c r="C1592" s="32"/>
      <c r="D1592" s="31"/>
      <c r="E1592" s="31"/>
      <c r="F1592" s="31"/>
      <c r="G1592" s="31"/>
      <c r="H1592" s="31"/>
      <c r="I1592" s="31"/>
      <c r="J1592" s="31"/>
      <c r="K1592" s="31"/>
      <c r="L1592" s="31"/>
      <c r="M1592" s="31"/>
      <c r="N1592" s="39"/>
      <c r="O1592" s="32"/>
      <c r="P1592" s="40"/>
    </row>
    <row r="1593" spans="1:16">
      <c r="A1593" s="32"/>
      <c r="B1593" s="32"/>
      <c r="C1593" s="32"/>
      <c r="D1593" s="31"/>
      <c r="E1593" s="31"/>
      <c r="F1593" s="31"/>
      <c r="G1593" s="31"/>
      <c r="H1593" s="31"/>
      <c r="I1593" s="31"/>
      <c r="J1593" s="31"/>
      <c r="K1593" s="31"/>
      <c r="L1593" s="31"/>
      <c r="M1593" s="31"/>
      <c r="N1593" s="39"/>
      <c r="O1593" s="32"/>
      <c r="P1593" s="40"/>
    </row>
    <row r="1594" spans="1:16">
      <c r="A1594" s="32"/>
      <c r="B1594" s="32"/>
      <c r="C1594" s="32"/>
      <c r="D1594" s="31"/>
      <c r="E1594" s="31"/>
      <c r="F1594" s="31"/>
      <c r="G1594" s="31"/>
      <c r="H1594" s="31"/>
      <c r="I1594" s="31"/>
      <c r="J1594" s="31"/>
      <c r="K1594" s="31"/>
      <c r="L1594" s="31"/>
      <c r="M1594" s="31"/>
      <c r="N1594" s="39"/>
      <c r="O1594" s="32"/>
      <c r="P1594" s="40"/>
    </row>
    <row r="1595" spans="1:16">
      <c r="A1595" s="32"/>
      <c r="B1595" s="32"/>
      <c r="C1595" s="32"/>
      <c r="D1595" s="31"/>
      <c r="E1595" s="31"/>
      <c r="F1595" s="31"/>
      <c r="G1595" s="31"/>
      <c r="H1595" s="31"/>
      <c r="I1595" s="31"/>
      <c r="J1595" s="31"/>
      <c r="K1595" s="31"/>
      <c r="L1595" s="31"/>
      <c r="M1595" s="31"/>
      <c r="N1595" s="39"/>
      <c r="O1595" s="32"/>
      <c r="P1595" s="40"/>
    </row>
    <row r="1596" spans="1:16">
      <c r="A1596" s="32"/>
      <c r="B1596" s="32"/>
      <c r="C1596" s="32"/>
      <c r="D1596" s="31"/>
      <c r="E1596" s="31"/>
      <c r="F1596" s="31"/>
      <c r="G1596" s="31"/>
      <c r="H1596" s="31"/>
      <c r="I1596" s="31"/>
      <c r="J1596" s="31"/>
      <c r="K1596" s="31"/>
      <c r="L1596" s="31"/>
      <c r="M1596" s="31"/>
      <c r="N1596" s="39"/>
      <c r="O1596" s="32"/>
      <c r="P1596" s="40"/>
    </row>
    <row r="1597" spans="1:16">
      <c r="A1597" s="32"/>
      <c r="B1597" s="32"/>
      <c r="C1597" s="32"/>
      <c r="D1597" s="31"/>
      <c r="E1597" s="31"/>
      <c r="F1597" s="31"/>
      <c r="G1597" s="31"/>
      <c r="H1597" s="31"/>
      <c r="I1597" s="31"/>
      <c r="J1597" s="31"/>
      <c r="K1597" s="31"/>
      <c r="L1597" s="31"/>
      <c r="M1597" s="31"/>
      <c r="N1597" s="39"/>
      <c r="O1597" s="32"/>
      <c r="P1597" s="40"/>
    </row>
    <row r="1598" spans="1:16">
      <c r="A1598" s="32"/>
      <c r="B1598" s="32"/>
      <c r="C1598" s="32"/>
      <c r="D1598" s="31"/>
      <c r="E1598" s="31"/>
      <c r="F1598" s="31"/>
      <c r="G1598" s="31"/>
      <c r="H1598" s="31"/>
      <c r="I1598" s="31"/>
      <c r="J1598" s="31"/>
      <c r="K1598" s="31"/>
      <c r="L1598" s="31"/>
      <c r="M1598" s="31"/>
      <c r="N1598" s="39"/>
      <c r="O1598" s="32"/>
      <c r="P1598" s="40"/>
    </row>
    <row r="1599" spans="1:16">
      <c r="A1599" s="32"/>
      <c r="B1599" s="32"/>
      <c r="C1599" s="32"/>
      <c r="D1599" s="31"/>
      <c r="E1599" s="31"/>
      <c r="F1599" s="31"/>
      <c r="G1599" s="31"/>
      <c r="H1599" s="31"/>
      <c r="I1599" s="31"/>
      <c r="J1599" s="31"/>
      <c r="K1599" s="31"/>
      <c r="L1599" s="31"/>
      <c r="M1599" s="31"/>
      <c r="N1599" s="39"/>
      <c r="O1599" s="32"/>
      <c r="P1599" s="40"/>
    </row>
    <row r="1600" spans="1:16">
      <c r="A1600" s="32"/>
      <c r="B1600" s="32"/>
      <c r="C1600" s="32"/>
      <c r="D1600" s="31"/>
      <c r="E1600" s="31"/>
      <c r="F1600" s="31"/>
      <c r="G1600" s="31"/>
      <c r="H1600" s="31"/>
      <c r="I1600" s="31"/>
      <c r="J1600" s="31"/>
      <c r="K1600" s="31"/>
      <c r="L1600" s="31"/>
      <c r="M1600" s="31"/>
      <c r="N1600" s="39"/>
      <c r="O1600" s="32"/>
      <c r="P1600" s="40"/>
    </row>
    <row r="1601" spans="1:16">
      <c r="A1601" s="32"/>
      <c r="B1601" s="32"/>
      <c r="C1601" s="32"/>
      <c r="D1601" s="31"/>
      <c r="E1601" s="31"/>
      <c r="F1601" s="31"/>
      <c r="G1601" s="31"/>
      <c r="H1601" s="31"/>
      <c r="I1601" s="31"/>
      <c r="J1601" s="31"/>
      <c r="K1601" s="31"/>
      <c r="L1601" s="31"/>
      <c r="M1601" s="31"/>
      <c r="N1601" s="39"/>
      <c r="O1601" s="32"/>
      <c r="P1601" s="40"/>
    </row>
    <row r="1602" spans="1:16">
      <c r="A1602" s="32"/>
      <c r="B1602" s="32"/>
      <c r="C1602" s="32"/>
      <c r="D1602" s="31"/>
      <c r="E1602" s="31"/>
      <c r="F1602" s="31"/>
      <c r="G1602" s="31"/>
      <c r="H1602" s="31"/>
      <c r="I1602" s="31"/>
      <c r="J1602" s="31"/>
      <c r="K1602" s="31"/>
      <c r="L1602" s="31"/>
      <c r="M1602" s="31"/>
      <c r="N1602" s="39"/>
      <c r="O1602" s="32"/>
      <c r="P1602" s="40"/>
    </row>
    <row r="1603" spans="1:16">
      <c r="A1603" s="32"/>
      <c r="B1603" s="32"/>
      <c r="C1603" s="32"/>
      <c r="D1603" s="31"/>
      <c r="E1603" s="31"/>
      <c r="F1603" s="31"/>
      <c r="G1603" s="31"/>
      <c r="H1603" s="31"/>
      <c r="I1603" s="31"/>
      <c r="J1603" s="31"/>
      <c r="K1603" s="31"/>
      <c r="L1603" s="31"/>
      <c r="M1603" s="31"/>
      <c r="N1603" s="39"/>
      <c r="O1603" s="32"/>
      <c r="P1603" s="40"/>
    </row>
    <row r="1604" spans="1:16">
      <c r="A1604" s="32"/>
      <c r="B1604" s="32"/>
      <c r="C1604" s="32"/>
      <c r="D1604" s="31"/>
      <c r="E1604" s="31"/>
      <c r="F1604" s="31"/>
      <c r="G1604" s="31"/>
      <c r="H1604" s="31"/>
      <c r="I1604" s="31"/>
      <c r="J1604" s="31"/>
      <c r="K1604" s="31"/>
      <c r="L1604" s="31"/>
      <c r="M1604" s="31"/>
      <c r="N1604" s="39"/>
      <c r="O1604" s="32"/>
      <c r="P1604" s="40"/>
    </row>
    <row r="1605" spans="1:16">
      <c r="A1605" s="32"/>
      <c r="B1605" s="32"/>
      <c r="C1605" s="32"/>
      <c r="D1605" s="31"/>
      <c r="E1605" s="31"/>
      <c r="F1605" s="31"/>
      <c r="G1605" s="31"/>
      <c r="H1605" s="31"/>
      <c r="I1605" s="31"/>
      <c r="J1605" s="31"/>
      <c r="K1605" s="31"/>
      <c r="L1605" s="31"/>
      <c r="M1605" s="31"/>
      <c r="N1605" s="39"/>
      <c r="O1605" s="32"/>
      <c r="P1605" s="40"/>
    </row>
    <row r="1606" spans="1:16">
      <c r="A1606" s="32"/>
      <c r="B1606" s="32"/>
      <c r="C1606" s="32"/>
      <c r="D1606" s="31"/>
      <c r="E1606" s="31"/>
      <c r="F1606" s="31"/>
      <c r="G1606" s="31"/>
      <c r="H1606" s="31"/>
      <c r="I1606" s="31"/>
      <c r="J1606" s="31"/>
      <c r="K1606" s="31"/>
      <c r="L1606" s="31"/>
      <c r="M1606" s="31"/>
      <c r="N1606" s="39"/>
      <c r="O1606" s="32"/>
      <c r="P1606" s="40"/>
    </row>
    <row r="1607" spans="1:16">
      <c r="A1607" s="32"/>
      <c r="B1607" s="32"/>
      <c r="C1607" s="32"/>
      <c r="D1607" s="31"/>
      <c r="E1607" s="31"/>
      <c r="F1607" s="31"/>
      <c r="G1607" s="31"/>
      <c r="H1607" s="31"/>
      <c r="I1607" s="31"/>
      <c r="J1607" s="31"/>
      <c r="K1607" s="31"/>
      <c r="L1607" s="31"/>
      <c r="M1607" s="31"/>
      <c r="N1607" s="39"/>
      <c r="O1607" s="32"/>
      <c r="P1607" s="40"/>
    </row>
    <row r="1608" spans="1:16">
      <c r="A1608" s="32"/>
      <c r="B1608" s="32"/>
      <c r="C1608" s="32"/>
      <c r="D1608" s="31"/>
      <c r="E1608" s="31"/>
      <c r="F1608" s="31"/>
      <c r="G1608" s="31"/>
      <c r="H1608" s="31"/>
      <c r="I1608" s="31"/>
      <c r="J1608" s="31"/>
      <c r="K1608" s="31"/>
      <c r="L1608" s="31"/>
      <c r="M1608" s="31"/>
      <c r="N1608" s="39"/>
      <c r="O1608" s="32"/>
      <c r="P1608" s="40"/>
    </row>
    <row r="1609" spans="1:16">
      <c r="A1609" s="32"/>
      <c r="B1609" s="32"/>
      <c r="C1609" s="32"/>
      <c r="D1609" s="31"/>
      <c r="E1609" s="31"/>
      <c r="F1609" s="31"/>
      <c r="G1609" s="31"/>
      <c r="H1609" s="31"/>
      <c r="I1609" s="31"/>
      <c r="J1609" s="31"/>
      <c r="K1609" s="31"/>
      <c r="L1609" s="31"/>
      <c r="M1609" s="31"/>
      <c r="N1609" s="39"/>
      <c r="O1609" s="32"/>
      <c r="P1609" s="40"/>
    </row>
    <row r="1610" spans="1:16">
      <c r="A1610" s="32"/>
      <c r="B1610" s="32"/>
      <c r="C1610" s="32"/>
      <c r="D1610" s="31"/>
      <c r="E1610" s="31"/>
      <c r="F1610" s="31"/>
      <c r="G1610" s="31"/>
      <c r="H1610" s="31"/>
      <c r="I1610" s="31"/>
      <c r="J1610" s="31"/>
      <c r="K1610" s="31"/>
      <c r="L1610" s="31"/>
      <c r="M1610" s="31"/>
      <c r="N1610" s="39"/>
      <c r="O1610" s="32"/>
      <c r="P1610" s="40"/>
    </row>
    <row r="1611" spans="1:16">
      <c r="A1611" s="32"/>
      <c r="B1611" s="32"/>
      <c r="C1611" s="32"/>
      <c r="D1611" s="31"/>
      <c r="E1611" s="31"/>
      <c r="F1611" s="31"/>
      <c r="G1611" s="31"/>
      <c r="H1611" s="31"/>
      <c r="I1611" s="31"/>
      <c r="J1611" s="31"/>
      <c r="K1611" s="31"/>
      <c r="L1611" s="31"/>
      <c r="M1611" s="31"/>
      <c r="N1611" s="39"/>
      <c r="O1611" s="32"/>
      <c r="P1611" s="40"/>
    </row>
    <row r="1612" spans="1:16">
      <c r="A1612" s="32"/>
      <c r="B1612" s="32"/>
      <c r="C1612" s="32"/>
      <c r="D1612" s="31"/>
      <c r="E1612" s="31"/>
      <c r="F1612" s="31"/>
      <c r="G1612" s="31"/>
      <c r="H1612" s="31"/>
      <c r="I1612" s="31"/>
      <c r="J1612" s="31"/>
      <c r="K1612" s="31"/>
      <c r="L1612" s="31"/>
      <c r="M1612" s="31"/>
      <c r="N1612" s="39"/>
      <c r="O1612" s="32"/>
      <c r="P1612" s="40"/>
    </row>
    <row r="1613" spans="1:16">
      <c r="A1613" s="32"/>
      <c r="B1613" s="32"/>
      <c r="C1613" s="32"/>
      <c r="D1613" s="31"/>
      <c r="E1613" s="31"/>
      <c r="F1613" s="31"/>
      <c r="G1613" s="31"/>
      <c r="H1613" s="31"/>
      <c r="I1613" s="31"/>
      <c r="J1613" s="31"/>
      <c r="K1613" s="31"/>
      <c r="L1613" s="31"/>
      <c r="M1613" s="31"/>
      <c r="N1613" s="39"/>
      <c r="O1613" s="32"/>
      <c r="P1613" s="40"/>
    </row>
    <row r="1614" spans="1:16">
      <c r="A1614" s="32"/>
      <c r="B1614" s="32"/>
      <c r="C1614" s="32"/>
      <c r="D1614" s="31"/>
      <c r="E1614" s="31"/>
      <c r="F1614" s="31"/>
      <c r="G1614" s="31"/>
      <c r="H1614" s="31"/>
      <c r="I1614" s="31"/>
      <c r="J1614" s="31"/>
      <c r="K1614" s="31"/>
      <c r="L1614" s="31"/>
      <c r="M1614" s="31"/>
      <c r="N1614" s="39"/>
      <c r="O1614" s="32"/>
      <c r="P1614" s="40"/>
    </row>
    <row r="1615" spans="1:16">
      <c r="A1615" s="32"/>
      <c r="B1615" s="32"/>
      <c r="C1615" s="32"/>
      <c r="D1615" s="31"/>
      <c r="E1615" s="31"/>
      <c r="F1615" s="31"/>
      <c r="G1615" s="31"/>
      <c r="H1615" s="31"/>
      <c r="I1615" s="31"/>
      <c r="J1615" s="31"/>
      <c r="K1615" s="31"/>
      <c r="L1615" s="31"/>
      <c r="M1615" s="31"/>
      <c r="N1615" s="39"/>
      <c r="O1615" s="32"/>
      <c r="P1615" s="40"/>
    </row>
    <row r="1616" spans="1:16">
      <c r="A1616" s="32"/>
      <c r="B1616" s="32"/>
      <c r="C1616" s="32"/>
      <c r="D1616" s="31"/>
      <c r="E1616" s="31"/>
      <c r="F1616" s="31"/>
      <c r="G1616" s="31"/>
      <c r="H1616" s="31"/>
      <c r="I1616" s="31"/>
      <c r="J1616" s="31"/>
      <c r="K1616" s="31"/>
      <c r="L1616" s="31"/>
      <c r="M1616" s="31"/>
      <c r="N1616" s="39"/>
      <c r="O1616" s="32"/>
      <c r="P1616" s="40"/>
    </row>
    <row r="1617" spans="1:16">
      <c r="A1617" s="32"/>
      <c r="B1617" s="32"/>
      <c r="C1617" s="32"/>
      <c r="D1617" s="31"/>
      <c r="E1617" s="31"/>
      <c r="F1617" s="31"/>
      <c r="G1617" s="31"/>
      <c r="H1617" s="31"/>
      <c r="I1617" s="31"/>
      <c r="J1617" s="31"/>
      <c r="K1617" s="31"/>
      <c r="L1617" s="31"/>
      <c r="M1617" s="31"/>
      <c r="N1617" s="39"/>
      <c r="O1617" s="32"/>
      <c r="P1617" s="40"/>
    </row>
    <row r="1618" spans="1:16">
      <c r="A1618" s="32"/>
      <c r="B1618" s="32"/>
      <c r="C1618" s="32"/>
      <c r="D1618" s="31"/>
      <c r="E1618" s="31"/>
      <c r="F1618" s="31"/>
      <c r="G1618" s="31"/>
      <c r="H1618" s="31"/>
      <c r="I1618" s="31"/>
      <c r="J1618" s="31"/>
      <c r="K1618" s="31"/>
      <c r="L1618" s="31"/>
      <c r="M1618" s="31"/>
      <c r="N1618" s="39"/>
      <c r="O1618" s="32"/>
      <c r="P1618" s="40"/>
    </row>
    <row r="1619" spans="1:16">
      <c r="A1619" s="32"/>
      <c r="B1619" s="32"/>
      <c r="C1619" s="32"/>
      <c r="D1619" s="31"/>
      <c r="E1619" s="31"/>
      <c r="F1619" s="31"/>
      <c r="G1619" s="31"/>
      <c r="H1619" s="31"/>
      <c r="I1619" s="31"/>
      <c r="J1619" s="31"/>
      <c r="K1619" s="31"/>
      <c r="L1619" s="31"/>
      <c r="M1619" s="31"/>
      <c r="N1619" s="39"/>
      <c r="O1619" s="32"/>
      <c r="P1619" s="40"/>
    </row>
    <row r="1620" spans="1:16">
      <c r="A1620" s="32"/>
      <c r="B1620" s="32"/>
      <c r="C1620" s="32"/>
      <c r="D1620" s="31"/>
      <c r="E1620" s="31"/>
      <c r="F1620" s="31"/>
      <c r="G1620" s="31"/>
      <c r="H1620" s="31"/>
      <c r="I1620" s="31"/>
      <c r="J1620" s="31"/>
      <c r="K1620" s="31"/>
      <c r="L1620" s="31"/>
      <c r="M1620" s="31"/>
      <c r="N1620" s="39"/>
      <c r="O1620" s="32"/>
      <c r="P1620" s="40"/>
    </row>
    <row r="1621" spans="1:16">
      <c r="A1621" s="32"/>
      <c r="B1621" s="32"/>
      <c r="C1621" s="32"/>
      <c r="D1621" s="31"/>
      <c r="E1621" s="31"/>
      <c r="F1621" s="31"/>
      <c r="G1621" s="31"/>
      <c r="H1621" s="31"/>
      <c r="I1621" s="31"/>
      <c r="J1621" s="31"/>
      <c r="K1621" s="31"/>
      <c r="L1621" s="31"/>
      <c r="M1621" s="31"/>
      <c r="N1621" s="39"/>
      <c r="O1621" s="32"/>
      <c r="P1621" s="40"/>
    </row>
    <row r="1622" spans="1:16">
      <c r="A1622" s="32"/>
      <c r="B1622" s="32"/>
      <c r="C1622" s="32"/>
      <c r="D1622" s="31"/>
      <c r="E1622" s="31"/>
      <c r="F1622" s="31"/>
      <c r="G1622" s="31"/>
      <c r="H1622" s="31"/>
      <c r="I1622" s="31"/>
      <c r="J1622" s="31"/>
      <c r="K1622" s="31"/>
      <c r="L1622" s="31"/>
      <c r="M1622" s="31"/>
      <c r="N1622" s="39"/>
      <c r="O1622" s="32"/>
      <c r="P1622" s="40"/>
    </row>
    <row r="1623" spans="1:16">
      <c r="A1623" s="32"/>
      <c r="B1623" s="32"/>
      <c r="C1623" s="32"/>
      <c r="D1623" s="31"/>
      <c r="E1623" s="31"/>
      <c r="F1623" s="31"/>
      <c r="G1623" s="31"/>
      <c r="H1623" s="31"/>
      <c r="I1623" s="31"/>
      <c r="J1623" s="31"/>
      <c r="K1623" s="31"/>
      <c r="L1623" s="31"/>
      <c r="M1623" s="31"/>
      <c r="N1623" s="39"/>
      <c r="O1623" s="32"/>
      <c r="P1623" s="40"/>
    </row>
    <row r="1624" spans="1:16">
      <c r="A1624" s="32"/>
      <c r="B1624" s="32"/>
      <c r="C1624" s="32"/>
      <c r="D1624" s="31"/>
      <c r="E1624" s="31"/>
      <c r="F1624" s="31"/>
      <c r="G1624" s="31"/>
      <c r="H1624" s="31"/>
      <c r="I1624" s="31"/>
      <c r="J1624" s="31"/>
      <c r="K1624" s="31"/>
      <c r="L1624" s="31"/>
      <c r="M1624" s="31"/>
      <c r="N1624" s="39"/>
      <c r="O1624" s="32"/>
      <c r="P1624" s="40"/>
    </row>
    <row r="1625" spans="1:16">
      <c r="A1625" s="32"/>
      <c r="B1625" s="32"/>
      <c r="C1625" s="32"/>
      <c r="D1625" s="31"/>
      <c r="E1625" s="31"/>
      <c r="F1625" s="31"/>
      <c r="G1625" s="31"/>
      <c r="H1625" s="31"/>
      <c r="I1625" s="31"/>
      <c r="J1625" s="31"/>
      <c r="K1625" s="31"/>
      <c r="L1625" s="31"/>
      <c r="M1625" s="31"/>
      <c r="N1625" s="39"/>
      <c r="O1625" s="32"/>
      <c r="P1625" s="40"/>
    </row>
    <row r="1626" spans="1:16">
      <c r="A1626" s="32"/>
      <c r="B1626" s="32"/>
      <c r="C1626" s="32"/>
      <c r="D1626" s="31"/>
      <c r="E1626" s="31"/>
      <c r="F1626" s="31"/>
      <c r="G1626" s="31"/>
      <c r="H1626" s="31"/>
      <c r="I1626" s="31"/>
      <c r="J1626" s="31"/>
      <c r="K1626" s="31"/>
      <c r="L1626" s="31"/>
      <c r="M1626" s="31"/>
      <c r="N1626" s="39"/>
      <c r="O1626" s="32"/>
      <c r="P1626" s="40"/>
    </row>
    <row r="1627" spans="1:16">
      <c r="A1627" s="32"/>
      <c r="B1627" s="32"/>
      <c r="C1627" s="32"/>
      <c r="D1627" s="31"/>
      <c r="E1627" s="31"/>
      <c r="F1627" s="31"/>
      <c r="G1627" s="31"/>
      <c r="H1627" s="31"/>
      <c r="I1627" s="31"/>
      <c r="J1627" s="31"/>
      <c r="K1627" s="31"/>
      <c r="L1627" s="31"/>
      <c r="M1627" s="31"/>
      <c r="N1627" s="39"/>
      <c r="O1627" s="32"/>
      <c r="P1627" s="40"/>
    </row>
    <row r="1628" spans="1:16">
      <c r="A1628" s="32"/>
      <c r="B1628" s="32"/>
      <c r="C1628" s="32"/>
      <c r="D1628" s="31"/>
      <c r="E1628" s="31"/>
      <c r="F1628" s="31"/>
      <c r="G1628" s="31"/>
      <c r="H1628" s="31"/>
      <c r="I1628" s="31"/>
      <c r="J1628" s="31"/>
      <c r="K1628" s="31"/>
      <c r="L1628" s="31"/>
      <c r="M1628" s="31"/>
      <c r="N1628" s="39"/>
      <c r="O1628" s="32"/>
      <c r="P1628" s="40"/>
    </row>
    <row r="1629" spans="1:16">
      <c r="A1629" s="32"/>
      <c r="B1629" s="32"/>
      <c r="C1629" s="32"/>
      <c r="D1629" s="31"/>
      <c r="E1629" s="31"/>
      <c r="F1629" s="31"/>
      <c r="G1629" s="31"/>
      <c r="H1629" s="31"/>
      <c r="I1629" s="31"/>
      <c r="J1629" s="31"/>
      <c r="K1629" s="31"/>
      <c r="L1629" s="31"/>
      <c r="M1629" s="31"/>
      <c r="N1629" s="39"/>
      <c r="O1629" s="32"/>
      <c r="P1629" s="40"/>
    </row>
    <row r="1630" spans="1:16">
      <c r="A1630" s="32"/>
      <c r="B1630" s="32"/>
      <c r="C1630" s="32"/>
      <c r="D1630" s="31"/>
      <c r="E1630" s="31"/>
      <c r="F1630" s="31"/>
      <c r="G1630" s="31"/>
      <c r="H1630" s="31"/>
      <c r="I1630" s="31"/>
      <c r="J1630" s="31"/>
      <c r="K1630" s="31"/>
      <c r="L1630" s="31"/>
      <c r="M1630" s="31"/>
      <c r="N1630" s="39"/>
      <c r="O1630" s="32"/>
      <c r="P1630" s="40"/>
    </row>
    <row r="1631" spans="1:16">
      <c r="A1631" s="32"/>
      <c r="B1631" s="32"/>
      <c r="C1631" s="32"/>
      <c r="D1631" s="31"/>
      <c r="E1631" s="31"/>
      <c r="F1631" s="31"/>
      <c r="G1631" s="31"/>
      <c r="H1631" s="31"/>
      <c r="I1631" s="31"/>
      <c r="J1631" s="31"/>
      <c r="K1631" s="31"/>
      <c r="L1631" s="31"/>
      <c r="M1631" s="31"/>
      <c r="N1631" s="39"/>
      <c r="O1631" s="32"/>
      <c r="P1631" s="40"/>
    </row>
    <row r="1632" spans="1:16">
      <c r="A1632" s="32"/>
      <c r="B1632" s="32"/>
      <c r="C1632" s="32"/>
      <c r="D1632" s="31"/>
      <c r="E1632" s="31"/>
      <c r="F1632" s="31"/>
      <c r="G1632" s="31"/>
      <c r="H1632" s="31"/>
      <c r="I1632" s="31"/>
      <c r="J1632" s="31"/>
      <c r="K1632" s="31"/>
      <c r="L1632" s="31"/>
      <c r="M1632" s="31"/>
      <c r="N1632" s="39"/>
      <c r="O1632" s="32"/>
      <c r="P1632" s="40"/>
    </row>
    <row r="1633" spans="1:16">
      <c r="A1633" s="32"/>
      <c r="B1633" s="32"/>
      <c r="C1633" s="32"/>
      <c r="D1633" s="31"/>
      <c r="E1633" s="31"/>
      <c r="F1633" s="31"/>
      <c r="G1633" s="31"/>
      <c r="H1633" s="31"/>
      <c r="I1633" s="31"/>
      <c r="J1633" s="31"/>
      <c r="K1633" s="31"/>
      <c r="L1633" s="31"/>
      <c r="M1633" s="31"/>
      <c r="N1633" s="39"/>
      <c r="O1633" s="32"/>
      <c r="P1633" s="40"/>
    </row>
    <row r="1634" spans="1:16">
      <c r="A1634" s="32"/>
      <c r="B1634" s="32"/>
      <c r="C1634" s="32"/>
      <c r="D1634" s="31"/>
      <c r="E1634" s="31"/>
      <c r="F1634" s="31"/>
      <c r="G1634" s="31"/>
      <c r="H1634" s="31"/>
      <c r="I1634" s="31"/>
      <c r="J1634" s="31"/>
      <c r="K1634" s="31"/>
      <c r="L1634" s="31"/>
      <c r="M1634" s="31"/>
      <c r="N1634" s="39"/>
      <c r="O1634" s="32"/>
      <c r="P1634" s="40"/>
    </row>
    <row r="1635" spans="1:16">
      <c r="A1635" s="32"/>
      <c r="B1635" s="32"/>
      <c r="C1635" s="32"/>
      <c r="D1635" s="31"/>
      <c r="E1635" s="31"/>
      <c r="F1635" s="31"/>
      <c r="G1635" s="31"/>
      <c r="H1635" s="31"/>
      <c r="I1635" s="31"/>
      <c r="J1635" s="31"/>
      <c r="K1635" s="31"/>
      <c r="L1635" s="31"/>
      <c r="M1635" s="31"/>
      <c r="N1635" s="39"/>
      <c r="O1635" s="32"/>
      <c r="P1635" s="40"/>
    </row>
    <row r="1636" spans="1:16">
      <c r="A1636" s="32"/>
      <c r="B1636" s="32"/>
      <c r="C1636" s="32"/>
      <c r="D1636" s="31"/>
      <c r="E1636" s="31"/>
      <c r="F1636" s="31"/>
      <c r="G1636" s="31"/>
      <c r="H1636" s="31"/>
      <c r="I1636" s="31"/>
      <c r="J1636" s="31"/>
      <c r="K1636" s="31"/>
      <c r="L1636" s="31"/>
      <c r="M1636" s="31"/>
      <c r="N1636" s="39"/>
      <c r="O1636" s="32"/>
      <c r="P1636" s="40"/>
    </row>
    <row r="1637" spans="1:16">
      <c r="A1637" s="32"/>
      <c r="B1637" s="32"/>
      <c r="C1637" s="32"/>
      <c r="D1637" s="31"/>
      <c r="E1637" s="31"/>
      <c r="F1637" s="31"/>
      <c r="G1637" s="31"/>
      <c r="H1637" s="31"/>
      <c r="I1637" s="31"/>
      <c r="J1637" s="31"/>
      <c r="K1637" s="31"/>
      <c r="L1637" s="31"/>
      <c r="M1637" s="31"/>
      <c r="N1637" s="39"/>
      <c r="O1637" s="32"/>
      <c r="P1637" s="40"/>
    </row>
    <row r="1638" spans="1:16">
      <c r="A1638" s="32"/>
      <c r="B1638" s="32"/>
      <c r="C1638" s="32"/>
      <c r="D1638" s="31"/>
      <c r="E1638" s="31"/>
      <c r="F1638" s="31"/>
      <c r="G1638" s="31"/>
      <c r="H1638" s="31"/>
      <c r="I1638" s="31"/>
      <c r="J1638" s="31"/>
      <c r="K1638" s="31"/>
      <c r="L1638" s="31"/>
      <c r="M1638" s="31"/>
      <c r="N1638" s="39"/>
      <c r="O1638" s="32"/>
      <c r="P1638" s="40"/>
    </row>
    <row r="1639" spans="1:16">
      <c r="A1639" s="32"/>
      <c r="B1639" s="32"/>
      <c r="C1639" s="32"/>
      <c r="D1639" s="31"/>
      <c r="E1639" s="31"/>
      <c r="F1639" s="31"/>
      <c r="G1639" s="31"/>
      <c r="H1639" s="31"/>
      <c r="I1639" s="31"/>
      <c r="J1639" s="31"/>
      <c r="K1639" s="31"/>
      <c r="L1639" s="31"/>
      <c r="M1639" s="31"/>
      <c r="N1639" s="39"/>
      <c r="O1639" s="32"/>
      <c r="P1639" s="40"/>
    </row>
    <row r="1640" spans="1:16">
      <c r="A1640" s="32"/>
      <c r="B1640" s="32"/>
      <c r="C1640" s="32"/>
      <c r="D1640" s="31"/>
      <c r="E1640" s="31"/>
      <c r="F1640" s="31"/>
      <c r="G1640" s="31"/>
      <c r="H1640" s="31"/>
      <c r="I1640" s="31"/>
      <c r="J1640" s="31"/>
      <c r="K1640" s="31"/>
      <c r="L1640" s="31"/>
      <c r="M1640" s="31"/>
      <c r="N1640" s="39"/>
      <c r="O1640" s="32"/>
      <c r="P1640" s="40"/>
    </row>
    <row r="1641" spans="1:16">
      <c r="A1641" s="32"/>
      <c r="B1641" s="32"/>
      <c r="C1641" s="32"/>
      <c r="D1641" s="31"/>
      <c r="E1641" s="31"/>
      <c r="F1641" s="31"/>
      <c r="G1641" s="31"/>
      <c r="H1641" s="31"/>
      <c r="I1641" s="31"/>
      <c r="J1641" s="31"/>
      <c r="K1641" s="31"/>
      <c r="L1641" s="31"/>
      <c r="M1641" s="31"/>
      <c r="N1641" s="39"/>
      <c r="O1641" s="32"/>
      <c r="P1641" s="40"/>
    </row>
    <row r="1642" spans="1:16">
      <c r="A1642" s="32"/>
      <c r="B1642" s="32"/>
      <c r="C1642" s="32"/>
      <c r="D1642" s="31"/>
      <c r="E1642" s="31"/>
      <c r="F1642" s="31"/>
      <c r="G1642" s="31"/>
      <c r="H1642" s="31"/>
      <c r="I1642" s="31"/>
      <c r="J1642" s="31"/>
      <c r="K1642" s="31"/>
      <c r="L1642" s="31"/>
      <c r="M1642" s="31"/>
      <c r="N1642" s="39"/>
      <c r="O1642" s="32"/>
      <c r="P1642" s="40"/>
    </row>
    <row r="1643" spans="1:16">
      <c r="A1643" s="32"/>
      <c r="B1643" s="32"/>
      <c r="C1643" s="32"/>
      <c r="D1643" s="31"/>
      <c r="E1643" s="31"/>
      <c r="F1643" s="31"/>
      <c r="G1643" s="31"/>
      <c r="H1643" s="31"/>
      <c r="I1643" s="31"/>
      <c r="J1643" s="31"/>
      <c r="K1643" s="31"/>
      <c r="L1643" s="31"/>
      <c r="M1643" s="31"/>
      <c r="N1643" s="39"/>
      <c r="O1643" s="32"/>
      <c r="P1643" s="40"/>
    </row>
    <row r="1644" spans="1:16">
      <c r="A1644" s="32"/>
      <c r="B1644" s="32"/>
      <c r="C1644" s="32"/>
      <c r="D1644" s="31"/>
      <c r="E1644" s="31"/>
      <c r="F1644" s="31"/>
      <c r="G1644" s="31"/>
      <c r="H1644" s="31"/>
      <c r="I1644" s="31"/>
      <c r="J1644" s="31"/>
      <c r="K1644" s="31"/>
      <c r="L1644" s="31"/>
      <c r="M1644" s="31"/>
      <c r="N1644" s="39"/>
      <c r="O1644" s="32"/>
      <c r="P1644" s="40"/>
    </row>
    <row r="1645" spans="1:16">
      <c r="A1645" s="32"/>
      <c r="B1645" s="32"/>
      <c r="C1645" s="32"/>
      <c r="D1645" s="31"/>
      <c r="E1645" s="31"/>
      <c r="F1645" s="31"/>
      <c r="G1645" s="31"/>
      <c r="H1645" s="31"/>
      <c r="I1645" s="31"/>
      <c r="J1645" s="31"/>
      <c r="K1645" s="31"/>
      <c r="L1645" s="31"/>
      <c r="M1645" s="31"/>
      <c r="N1645" s="39"/>
      <c r="O1645" s="32"/>
      <c r="P1645" s="40"/>
    </row>
    <row r="1646" spans="1:16">
      <c r="A1646" s="32"/>
      <c r="B1646" s="32"/>
      <c r="C1646" s="32"/>
      <c r="D1646" s="31"/>
      <c r="E1646" s="31"/>
      <c r="F1646" s="31"/>
      <c r="G1646" s="31"/>
      <c r="H1646" s="31"/>
      <c r="I1646" s="31"/>
      <c r="J1646" s="31"/>
      <c r="K1646" s="31"/>
      <c r="L1646" s="31"/>
      <c r="M1646" s="31"/>
      <c r="N1646" s="39"/>
      <c r="O1646" s="32"/>
      <c r="P1646" s="40"/>
    </row>
    <row r="1647" spans="1:16">
      <c r="A1647" s="32"/>
      <c r="B1647" s="32"/>
      <c r="C1647" s="32"/>
      <c r="D1647" s="31"/>
      <c r="E1647" s="31"/>
      <c r="F1647" s="31"/>
      <c r="G1647" s="31"/>
      <c r="H1647" s="31"/>
      <c r="I1647" s="31"/>
      <c r="J1647" s="31"/>
      <c r="K1647" s="31"/>
      <c r="L1647" s="31"/>
      <c r="M1647" s="31"/>
      <c r="N1647" s="39"/>
      <c r="O1647" s="32"/>
      <c r="P1647" s="40"/>
    </row>
    <row r="1648" spans="1:16">
      <c r="A1648" s="32"/>
      <c r="B1648" s="32"/>
      <c r="C1648" s="32"/>
      <c r="D1648" s="31"/>
      <c r="E1648" s="31"/>
      <c r="F1648" s="31"/>
      <c r="G1648" s="31"/>
      <c r="H1648" s="31"/>
      <c r="I1648" s="31"/>
      <c r="J1648" s="31"/>
      <c r="K1648" s="31"/>
      <c r="L1648" s="31"/>
      <c r="M1648" s="31"/>
      <c r="N1648" s="39"/>
      <c r="O1648" s="32"/>
      <c r="P1648" s="40"/>
    </row>
    <row r="1649" spans="1:16">
      <c r="A1649" s="32"/>
      <c r="B1649" s="32"/>
      <c r="C1649" s="32"/>
      <c r="D1649" s="31"/>
      <c r="E1649" s="31"/>
      <c r="F1649" s="31"/>
      <c r="G1649" s="31"/>
      <c r="H1649" s="31"/>
      <c r="I1649" s="31"/>
      <c r="J1649" s="31"/>
      <c r="K1649" s="31"/>
      <c r="L1649" s="31"/>
      <c r="M1649" s="31"/>
      <c r="N1649" s="39"/>
      <c r="O1649" s="32"/>
      <c r="P1649" s="40"/>
    </row>
    <row r="1650" spans="1:16">
      <c r="A1650" s="32"/>
      <c r="B1650" s="32"/>
      <c r="C1650" s="32"/>
      <c r="D1650" s="31"/>
      <c r="E1650" s="31"/>
      <c r="F1650" s="31"/>
      <c r="G1650" s="31"/>
      <c r="H1650" s="31"/>
      <c r="I1650" s="31"/>
      <c r="J1650" s="31"/>
      <c r="K1650" s="31"/>
      <c r="L1650" s="31"/>
      <c r="M1650" s="31"/>
      <c r="N1650" s="39"/>
      <c r="O1650" s="32"/>
      <c r="P1650" s="40"/>
    </row>
    <row r="1651" spans="1:16">
      <c r="A1651" s="32"/>
      <c r="B1651" s="32"/>
      <c r="C1651" s="32"/>
      <c r="D1651" s="31"/>
      <c r="E1651" s="31"/>
      <c r="F1651" s="31"/>
      <c r="G1651" s="31"/>
      <c r="H1651" s="31"/>
      <c r="I1651" s="31"/>
      <c r="J1651" s="31"/>
      <c r="K1651" s="31"/>
      <c r="L1651" s="31"/>
      <c r="M1651" s="31"/>
      <c r="N1651" s="39"/>
      <c r="O1651" s="32"/>
      <c r="P1651" s="40"/>
    </row>
    <row r="1652" spans="1:16">
      <c r="A1652" s="32"/>
      <c r="B1652" s="32"/>
      <c r="C1652" s="32"/>
      <c r="D1652" s="31"/>
      <c r="E1652" s="31"/>
      <c r="F1652" s="31"/>
      <c r="G1652" s="31"/>
      <c r="H1652" s="31"/>
      <c r="I1652" s="31"/>
      <c r="J1652" s="31"/>
      <c r="K1652" s="31"/>
      <c r="L1652" s="31"/>
      <c r="M1652" s="31"/>
      <c r="N1652" s="39"/>
      <c r="O1652" s="32"/>
      <c r="P1652" s="40"/>
    </row>
    <row r="1653" spans="1:16">
      <c r="A1653" s="32"/>
      <c r="B1653" s="32"/>
      <c r="C1653" s="32"/>
      <c r="D1653" s="31"/>
      <c r="E1653" s="31"/>
      <c r="F1653" s="31"/>
      <c r="G1653" s="31"/>
      <c r="H1653" s="31"/>
      <c r="I1653" s="31"/>
      <c r="J1653" s="31"/>
      <c r="K1653" s="31"/>
      <c r="L1653" s="31"/>
      <c r="M1653" s="31"/>
      <c r="N1653" s="39"/>
      <c r="O1653" s="32"/>
      <c r="P1653" s="40"/>
    </row>
    <row r="1654" spans="1:16">
      <c r="A1654" s="32"/>
      <c r="B1654" s="32"/>
      <c r="C1654" s="32"/>
      <c r="D1654" s="31"/>
      <c r="E1654" s="31"/>
      <c r="F1654" s="31"/>
      <c r="G1654" s="31"/>
      <c r="H1654" s="31"/>
      <c r="I1654" s="31"/>
      <c r="J1654" s="31"/>
      <c r="K1654" s="31"/>
      <c r="L1654" s="31"/>
      <c r="M1654" s="31"/>
      <c r="N1654" s="39"/>
      <c r="O1654" s="32"/>
      <c r="P1654" s="40"/>
    </row>
    <row r="1655" spans="1:16">
      <c r="A1655" s="32"/>
      <c r="B1655" s="32"/>
      <c r="C1655" s="32"/>
      <c r="D1655" s="31"/>
      <c r="E1655" s="31"/>
      <c r="F1655" s="31"/>
      <c r="G1655" s="31"/>
      <c r="H1655" s="31"/>
      <c r="I1655" s="31"/>
      <c r="J1655" s="31"/>
      <c r="K1655" s="31"/>
      <c r="L1655" s="31"/>
      <c r="M1655" s="31"/>
      <c r="N1655" s="39"/>
      <c r="O1655" s="32"/>
      <c r="P1655" s="40"/>
    </row>
    <row r="1656" spans="1:16">
      <c r="A1656" s="32"/>
      <c r="B1656" s="32"/>
      <c r="C1656" s="32"/>
      <c r="D1656" s="31"/>
      <c r="E1656" s="31"/>
      <c r="F1656" s="31"/>
      <c r="G1656" s="31"/>
      <c r="H1656" s="31"/>
      <c r="I1656" s="31"/>
      <c r="J1656" s="31"/>
      <c r="K1656" s="31"/>
      <c r="L1656" s="31"/>
      <c r="M1656" s="31"/>
      <c r="N1656" s="39"/>
      <c r="O1656" s="32"/>
      <c r="P1656" s="40"/>
    </row>
    <row r="1657" spans="1:16">
      <c r="A1657" s="32"/>
      <c r="B1657" s="32"/>
      <c r="C1657" s="32"/>
      <c r="D1657" s="31"/>
      <c r="E1657" s="31"/>
      <c r="F1657" s="31"/>
      <c r="G1657" s="31"/>
      <c r="H1657" s="31"/>
      <c r="I1657" s="31"/>
      <c r="J1657" s="31"/>
      <c r="K1657" s="31"/>
      <c r="L1657" s="31"/>
      <c r="M1657" s="31"/>
      <c r="N1657" s="39"/>
      <c r="O1657" s="32"/>
      <c r="P1657" s="40"/>
    </row>
    <row r="1658" spans="1:16">
      <c r="A1658" s="32"/>
      <c r="B1658" s="32"/>
      <c r="C1658" s="32"/>
      <c r="D1658" s="31"/>
      <c r="E1658" s="31"/>
      <c r="F1658" s="31"/>
      <c r="G1658" s="31"/>
      <c r="H1658" s="31"/>
      <c r="I1658" s="31"/>
      <c r="J1658" s="31"/>
      <c r="K1658" s="31"/>
      <c r="L1658" s="31"/>
      <c r="M1658" s="31"/>
      <c r="N1658" s="39"/>
      <c r="O1658" s="32"/>
      <c r="P1658" s="40"/>
    </row>
    <row r="1659" spans="1:16">
      <c r="A1659" s="32"/>
      <c r="B1659" s="32"/>
      <c r="C1659" s="32"/>
      <c r="D1659" s="31"/>
      <c r="E1659" s="31"/>
      <c r="F1659" s="31"/>
      <c r="G1659" s="31"/>
      <c r="H1659" s="31"/>
      <c r="I1659" s="31"/>
      <c r="J1659" s="31"/>
      <c r="K1659" s="31"/>
      <c r="L1659" s="31"/>
      <c r="M1659" s="31"/>
      <c r="N1659" s="39"/>
      <c r="O1659" s="32"/>
      <c r="P1659" s="40"/>
    </row>
    <row r="1660" spans="1:16">
      <c r="A1660" s="32"/>
      <c r="B1660" s="32"/>
      <c r="C1660" s="32"/>
      <c r="D1660" s="31"/>
      <c r="E1660" s="31"/>
      <c r="F1660" s="31"/>
      <c r="G1660" s="31"/>
      <c r="H1660" s="31"/>
      <c r="I1660" s="31"/>
      <c r="J1660" s="31"/>
      <c r="K1660" s="31"/>
      <c r="L1660" s="31"/>
      <c r="M1660" s="31"/>
      <c r="N1660" s="39"/>
      <c r="O1660" s="32"/>
      <c r="P1660" s="40"/>
    </row>
    <row r="1661" spans="1:16">
      <c r="A1661" s="32"/>
      <c r="B1661" s="32"/>
      <c r="C1661" s="32"/>
      <c r="D1661" s="31"/>
      <c r="E1661" s="31"/>
      <c r="F1661" s="31"/>
      <c r="G1661" s="31"/>
      <c r="H1661" s="31"/>
      <c r="I1661" s="31"/>
      <c r="J1661" s="31"/>
      <c r="K1661" s="31"/>
      <c r="L1661" s="31"/>
      <c r="M1661" s="31"/>
      <c r="N1661" s="39"/>
      <c r="O1661" s="32"/>
      <c r="P1661" s="40"/>
    </row>
    <row r="1662" spans="1:16">
      <c r="A1662" s="32"/>
      <c r="B1662" s="32"/>
      <c r="C1662" s="32"/>
      <c r="D1662" s="31"/>
      <c r="E1662" s="31"/>
      <c r="F1662" s="31"/>
      <c r="G1662" s="31"/>
      <c r="H1662" s="31"/>
      <c r="I1662" s="31"/>
      <c r="J1662" s="31"/>
      <c r="K1662" s="31"/>
      <c r="L1662" s="31"/>
      <c r="M1662" s="31"/>
      <c r="N1662" s="39"/>
      <c r="O1662" s="32"/>
      <c r="P1662" s="40"/>
    </row>
    <row r="1663" spans="1:16">
      <c r="A1663" s="32"/>
      <c r="B1663" s="32"/>
      <c r="C1663" s="32"/>
      <c r="D1663" s="31"/>
      <c r="E1663" s="31"/>
      <c r="F1663" s="31"/>
      <c r="G1663" s="31"/>
      <c r="H1663" s="31"/>
      <c r="I1663" s="31"/>
      <c r="J1663" s="31"/>
      <c r="K1663" s="31"/>
      <c r="L1663" s="31"/>
      <c r="M1663" s="31"/>
      <c r="N1663" s="39"/>
      <c r="O1663" s="32"/>
      <c r="P1663" s="40"/>
    </row>
    <row r="1664" spans="1:16">
      <c r="A1664" s="32"/>
      <c r="B1664" s="32"/>
      <c r="C1664" s="32"/>
      <c r="D1664" s="31"/>
      <c r="E1664" s="31"/>
      <c r="F1664" s="31"/>
      <c r="G1664" s="31"/>
      <c r="H1664" s="31"/>
      <c r="I1664" s="31"/>
      <c r="J1664" s="31"/>
      <c r="K1664" s="31"/>
      <c r="L1664" s="31"/>
      <c r="M1664" s="31"/>
      <c r="N1664" s="39"/>
      <c r="O1664" s="32"/>
      <c r="P1664" s="40"/>
    </row>
    <row r="1665" spans="1:16">
      <c r="A1665" s="32"/>
      <c r="B1665" s="32"/>
      <c r="C1665" s="32"/>
      <c r="D1665" s="31"/>
      <c r="E1665" s="31"/>
      <c r="F1665" s="31"/>
      <c r="G1665" s="31"/>
      <c r="H1665" s="31"/>
      <c r="I1665" s="31"/>
      <c r="J1665" s="31"/>
      <c r="K1665" s="31"/>
      <c r="L1665" s="31"/>
      <c r="M1665" s="31"/>
      <c r="N1665" s="39"/>
      <c r="O1665" s="32"/>
      <c r="P1665" s="40"/>
    </row>
    <row r="1666" spans="1:16">
      <c r="A1666" s="32"/>
      <c r="B1666" s="32"/>
      <c r="C1666" s="32"/>
      <c r="D1666" s="31"/>
      <c r="E1666" s="31"/>
      <c r="F1666" s="31"/>
      <c r="G1666" s="31"/>
      <c r="H1666" s="31"/>
      <c r="I1666" s="31"/>
      <c r="J1666" s="31"/>
      <c r="K1666" s="31"/>
      <c r="L1666" s="31"/>
      <c r="M1666" s="31"/>
      <c r="N1666" s="39"/>
      <c r="O1666" s="32"/>
      <c r="P1666" s="40"/>
    </row>
    <row r="1667" spans="1:16">
      <c r="A1667" s="32"/>
      <c r="B1667" s="32"/>
      <c r="C1667" s="32"/>
      <c r="D1667" s="31"/>
      <c r="E1667" s="31"/>
      <c r="F1667" s="31"/>
      <c r="G1667" s="31"/>
      <c r="H1667" s="31"/>
      <c r="I1667" s="31"/>
      <c r="J1667" s="31"/>
      <c r="K1667" s="31"/>
      <c r="L1667" s="31"/>
      <c r="M1667" s="31"/>
      <c r="N1667" s="39"/>
      <c r="O1667" s="32"/>
      <c r="P1667" s="40"/>
    </row>
    <row r="1668" spans="1:16">
      <c r="A1668" s="32"/>
      <c r="B1668" s="32"/>
      <c r="C1668" s="32"/>
      <c r="D1668" s="31"/>
      <c r="E1668" s="31"/>
      <c r="F1668" s="31"/>
      <c r="G1668" s="31"/>
      <c r="H1668" s="31"/>
      <c r="I1668" s="31"/>
      <c r="J1668" s="31"/>
      <c r="K1668" s="31"/>
      <c r="L1668" s="31"/>
      <c r="M1668" s="31"/>
      <c r="N1668" s="39"/>
      <c r="O1668" s="32"/>
      <c r="P1668" s="40"/>
    </row>
    <row r="1669" spans="1:16">
      <c r="A1669" s="32"/>
      <c r="B1669" s="32"/>
      <c r="C1669" s="32"/>
      <c r="D1669" s="31"/>
      <c r="E1669" s="31"/>
      <c r="F1669" s="31"/>
      <c r="G1669" s="31"/>
      <c r="H1669" s="31"/>
      <c r="I1669" s="31"/>
      <c r="J1669" s="31"/>
      <c r="K1669" s="31"/>
      <c r="L1669" s="31"/>
      <c r="M1669" s="31"/>
      <c r="N1669" s="39"/>
      <c r="O1669" s="32"/>
      <c r="P1669" s="40"/>
    </row>
    <row r="1670" spans="1:16">
      <c r="A1670" s="32"/>
      <c r="B1670" s="32"/>
      <c r="C1670" s="32"/>
      <c r="D1670" s="31"/>
      <c r="E1670" s="31"/>
      <c r="F1670" s="31"/>
      <c r="G1670" s="31"/>
      <c r="H1670" s="31"/>
      <c r="I1670" s="31"/>
      <c r="J1670" s="31"/>
      <c r="K1670" s="31"/>
      <c r="L1670" s="31"/>
      <c r="M1670" s="31"/>
      <c r="N1670" s="39"/>
      <c r="O1670" s="32"/>
      <c r="P1670" s="40"/>
    </row>
    <row r="1671" spans="1:16">
      <c r="A1671" s="32"/>
      <c r="B1671" s="32"/>
      <c r="C1671" s="32"/>
      <c r="D1671" s="31"/>
      <c r="E1671" s="31"/>
      <c r="F1671" s="31"/>
      <c r="G1671" s="31"/>
      <c r="H1671" s="31"/>
      <c r="I1671" s="31"/>
      <c r="J1671" s="31"/>
      <c r="K1671" s="31"/>
      <c r="L1671" s="31"/>
      <c r="M1671" s="31"/>
      <c r="N1671" s="39"/>
      <c r="O1671" s="32"/>
      <c r="P1671" s="40"/>
    </row>
    <row r="1672" spans="1:16">
      <c r="A1672" s="32"/>
      <c r="B1672" s="32"/>
      <c r="C1672" s="32"/>
      <c r="D1672" s="31"/>
      <c r="E1672" s="31"/>
      <c r="F1672" s="31"/>
      <c r="G1672" s="31"/>
      <c r="H1672" s="31"/>
      <c r="I1672" s="31"/>
      <c r="J1672" s="31"/>
      <c r="K1672" s="31"/>
      <c r="L1672" s="31"/>
      <c r="M1672" s="31"/>
      <c r="N1672" s="39"/>
      <c r="O1672" s="32"/>
      <c r="P1672" s="40"/>
    </row>
    <row r="1673" spans="1:16">
      <c r="A1673" s="32"/>
      <c r="B1673" s="32"/>
      <c r="C1673" s="32"/>
      <c r="D1673" s="31"/>
      <c r="E1673" s="31"/>
      <c r="F1673" s="31"/>
      <c r="G1673" s="31"/>
      <c r="H1673" s="31"/>
      <c r="I1673" s="31"/>
      <c r="J1673" s="31"/>
      <c r="K1673" s="31"/>
      <c r="L1673" s="31"/>
      <c r="M1673" s="31"/>
      <c r="N1673" s="39"/>
      <c r="O1673" s="32"/>
      <c r="P1673" s="40"/>
    </row>
    <row r="1674" spans="1:16">
      <c r="A1674" s="32"/>
      <c r="B1674" s="32"/>
      <c r="C1674" s="32"/>
      <c r="D1674" s="31"/>
      <c r="E1674" s="31"/>
      <c r="F1674" s="31"/>
      <c r="G1674" s="31"/>
      <c r="H1674" s="31"/>
      <c r="I1674" s="31"/>
      <c r="J1674" s="31"/>
      <c r="K1674" s="31"/>
      <c r="L1674" s="31"/>
      <c r="M1674" s="31"/>
      <c r="N1674" s="39"/>
      <c r="O1674" s="32"/>
      <c r="P1674" s="40"/>
    </row>
    <row r="1675" spans="1:16">
      <c r="A1675" s="32"/>
      <c r="B1675" s="32"/>
      <c r="C1675" s="32"/>
      <c r="D1675" s="31"/>
      <c r="E1675" s="31"/>
      <c r="F1675" s="31"/>
      <c r="G1675" s="31"/>
      <c r="H1675" s="31"/>
      <c r="I1675" s="31"/>
      <c r="J1675" s="31"/>
      <c r="K1675" s="31"/>
      <c r="L1675" s="31"/>
      <c r="M1675" s="31"/>
      <c r="N1675" s="39"/>
      <c r="O1675" s="32"/>
      <c r="P1675" s="40"/>
    </row>
    <row r="1676" spans="1:16">
      <c r="A1676" s="32"/>
      <c r="B1676" s="32"/>
      <c r="C1676" s="32"/>
      <c r="D1676" s="31"/>
      <c r="E1676" s="31"/>
      <c r="F1676" s="31"/>
      <c r="G1676" s="31"/>
      <c r="H1676" s="31"/>
      <c r="I1676" s="31"/>
      <c r="J1676" s="31"/>
      <c r="K1676" s="31"/>
      <c r="L1676" s="31"/>
      <c r="M1676" s="31"/>
      <c r="N1676" s="39"/>
      <c r="O1676" s="32"/>
      <c r="P1676" s="40"/>
    </row>
    <row r="1677" spans="1:16">
      <c r="A1677" s="32"/>
      <c r="B1677" s="32"/>
      <c r="C1677" s="32"/>
      <c r="D1677" s="31"/>
      <c r="E1677" s="31"/>
      <c r="F1677" s="31"/>
      <c r="G1677" s="31"/>
      <c r="H1677" s="31"/>
      <c r="I1677" s="31"/>
      <c r="J1677" s="31"/>
      <c r="K1677" s="31"/>
      <c r="L1677" s="31"/>
      <c r="M1677" s="31"/>
      <c r="N1677" s="39"/>
      <c r="O1677" s="32"/>
      <c r="P1677" s="40"/>
    </row>
    <row r="1678" spans="1:16">
      <c r="A1678" s="32"/>
      <c r="B1678" s="32"/>
      <c r="C1678" s="32"/>
      <c r="D1678" s="31"/>
      <c r="E1678" s="31"/>
      <c r="F1678" s="31"/>
      <c r="G1678" s="31"/>
      <c r="H1678" s="31"/>
      <c r="I1678" s="31"/>
      <c r="J1678" s="31"/>
      <c r="K1678" s="31"/>
      <c r="L1678" s="31"/>
      <c r="M1678" s="31"/>
      <c r="N1678" s="39"/>
      <c r="O1678" s="32"/>
      <c r="P1678" s="40"/>
    </row>
    <row r="1679" spans="1:16">
      <c r="A1679" s="32"/>
      <c r="B1679" s="32"/>
      <c r="C1679" s="32"/>
      <c r="D1679" s="31"/>
      <c r="E1679" s="31"/>
      <c r="F1679" s="31"/>
      <c r="G1679" s="31"/>
      <c r="H1679" s="31"/>
      <c r="I1679" s="31"/>
      <c r="J1679" s="31"/>
      <c r="K1679" s="31"/>
      <c r="L1679" s="31"/>
      <c r="M1679" s="31"/>
      <c r="N1679" s="39"/>
      <c r="O1679" s="32"/>
      <c r="P1679" s="40"/>
    </row>
    <row r="1680" spans="1:16">
      <c r="A1680" s="32"/>
      <c r="B1680" s="32"/>
      <c r="C1680" s="32"/>
      <c r="D1680" s="31"/>
      <c r="E1680" s="31"/>
      <c r="F1680" s="31"/>
      <c r="G1680" s="31"/>
      <c r="H1680" s="31"/>
      <c r="I1680" s="31"/>
      <c r="J1680" s="31"/>
      <c r="K1680" s="31"/>
      <c r="L1680" s="31"/>
      <c r="M1680" s="31"/>
      <c r="N1680" s="39"/>
      <c r="O1680" s="32"/>
      <c r="P1680" s="40"/>
    </row>
    <row r="1681" spans="1:16">
      <c r="A1681" s="32"/>
      <c r="B1681" s="32"/>
      <c r="C1681" s="32"/>
      <c r="D1681" s="31"/>
      <c r="E1681" s="31"/>
      <c r="F1681" s="31"/>
      <c r="G1681" s="31"/>
      <c r="H1681" s="31"/>
      <c r="I1681" s="31"/>
      <c r="J1681" s="31"/>
      <c r="K1681" s="31"/>
      <c r="L1681" s="31"/>
      <c r="M1681" s="31"/>
      <c r="N1681" s="39"/>
      <c r="O1681" s="32"/>
      <c r="P1681" s="40"/>
    </row>
    <row r="1682" spans="1:16">
      <c r="A1682" s="32"/>
      <c r="B1682" s="32"/>
      <c r="C1682" s="32"/>
      <c r="D1682" s="31"/>
      <c r="E1682" s="31"/>
      <c r="F1682" s="31"/>
      <c r="G1682" s="31"/>
      <c r="H1682" s="31"/>
      <c r="I1682" s="31"/>
      <c r="J1682" s="31"/>
      <c r="K1682" s="31"/>
      <c r="L1682" s="31"/>
      <c r="M1682" s="31"/>
      <c r="N1682" s="39"/>
      <c r="O1682" s="32"/>
      <c r="P1682" s="40"/>
    </row>
    <row r="1683" spans="1:16">
      <c r="A1683" s="32"/>
      <c r="B1683" s="32"/>
      <c r="C1683" s="32"/>
      <c r="D1683" s="31"/>
      <c r="E1683" s="31"/>
      <c r="F1683" s="31"/>
      <c r="G1683" s="31"/>
      <c r="H1683" s="31"/>
      <c r="I1683" s="31"/>
      <c r="J1683" s="31"/>
      <c r="K1683" s="31"/>
      <c r="L1683" s="31"/>
      <c r="M1683" s="31"/>
      <c r="N1683" s="39"/>
      <c r="O1683" s="32"/>
      <c r="P1683" s="40"/>
    </row>
    <row r="1684" spans="1:16">
      <c r="A1684" s="32"/>
      <c r="B1684" s="32"/>
      <c r="C1684" s="32"/>
      <c r="D1684" s="31"/>
      <c r="E1684" s="31"/>
      <c r="F1684" s="31"/>
      <c r="G1684" s="31"/>
      <c r="H1684" s="31"/>
      <c r="I1684" s="31"/>
      <c r="J1684" s="31"/>
      <c r="K1684" s="31"/>
      <c r="L1684" s="31"/>
      <c r="M1684" s="31"/>
      <c r="N1684" s="39"/>
      <c r="O1684" s="32"/>
      <c r="P1684" s="40"/>
    </row>
    <row r="1685" spans="1:16">
      <c r="A1685" s="32"/>
      <c r="B1685" s="32"/>
      <c r="C1685" s="32"/>
      <c r="D1685" s="31"/>
      <c r="E1685" s="31"/>
      <c r="F1685" s="31"/>
      <c r="G1685" s="31"/>
      <c r="H1685" s="31"/>
      <c r="I1685" s="31"/>
      <c r="J1685" s="31"/>
      <c r="K1685" s="31"/>
      <c r="L1685" s="31"/>
      <c r="M1685" s="31"/>
      <c r="N1685" s="39"/>
      <c r="O1685" s="32"/>
      <c r="P1685" s="40"/>
    </row>
    <row r="1686" spans="1:16">
      <c r="A1686" s="32"/>
      <c r="B1686" s="32"/>
      <c r="C1686" s="32"/>
      <c r="D1686" s="31"/>
      <c r="E1686" s="31"/>
      <c r="F1686" s="31"/>
      <c r="G1686" s="31"/>
      <c r="H1686" s="31"/>
      <c r="I1686" s="31"/>
      <c r="J1686" s="31"/>
      <c r="K1686" s="31"/>
      <c r="L1686" s="31"/>
      <c r="M1686" s="31"/>
      <c r="N1686" s="39"/>
      <c r="O1686" s="32"/>
      <c r="P1686" s="40"/>
    </row>
    <row r="1687" spans="1:16">
      <c r="A1687" s="32"/>
      <c r="B1687" s="32"/>
      <c r="C1687" s="32"/>
      <c r="D1687" s="31"/>
      <c r="E1687" s="31"/>
      <c r="F1687" s="31"/>
      <c r="G1687" s="31"/>
      <c r="H1687" s="31"/>
      <c r="I1687" s="31"/>
      <c r="J1687" s="31"/>
      <c r="K1687" s="31"/>
      <c r="L1687" s="31"/>
      <c r="M1687" s="31"/>
      <c r="N1687" s="39"/>
      <c r="O1687" s="32"/>
      <c r="P1687" s="40"/>
    </row>
    <row r="1688" spans="1:16">
      <c r="A1688" s="32"/>
      <c r="B1688" s="32"/>
      <c r="C1688" s="32"/>
      <c r="D1688" s="31"/>
      <c r="E1688" s="31"/>
      <c r="F1688" s="31"/>
      <c r="G1688" s="31"/>
      <c r="H1688" s="31"/>
      <c r="I1688" s="31"/>
      <c r="J1688" s="31"/>
      <c r="K1688" s="31"/>
      <c r="L1688" s="31"/>
      <c r="M1688" s="31"/>
      <c r="N1688" s="39"/>
      <c r="O1688" s="32"/>
      <c r="P1688" s="40"/>
    </row>
    <row r="1689" spans="1:16">
      <c r="A1689" s="32"/>
      <c r="B1689" s="32"/>
      <c r="C1689" s="32"/>
      <c r="D1689" s="31"/>
      <c r="E1689" s="31"/>
      <c r="F1689" s="31"/>
      <c r="G1689" s="31"/>
      <c r="H1689" s="31"/>
      <c r="I1689" s="31"/>
      <c r="J1689" s="31"/>
      <c r="K1689" s="31"/>
      <c r="L1689" s="31"/>
      <c r="M1689" s="31"/>
      <c r="N1689" s="39"/>
      <c r="O1689" s="32"/>
      <c r="P1689" s="40"/>
    </row>
    <row r="1690" spans="1:16">
      <c r="A1690" s="32"/>
      <c r="B1690" s="32"/>
      <c r="C1690" s="32"/>
      <c r="D1690" s="31"/>
      <c r="E1690" s="31"/>
      <c r="F1690" s="31"/>
      <c r="G1690" s="31"/>
      <c r="H1690" s="31"/>
      <c r="I1690" s="31"/>
      <c r="J1690" s="31"/>
      <c r="K1690" s="31"/>
      <c r="L1690" s="31"/>
      <c r="M1690" s="31"/>
      <c r="N1690" s="39"/>
      <c r="O1690" s="32"/>
      <c r="P1690" s="40"/>
    </row>
    <row r="1691" spans="1:16">
      <c r="A1691" s="32"/>
      <c r="B1691" s="32"/>
      <c r="C1691" s="32"/>
      <c r="D1691" s="31"/>
      <c r="E1691" s="31"/>
      <c r="F1691" s="31"/>
      <c r="G1691" s="31"/>
      <c r="H1691" s="31"/>
      <c r="I1691" s="31"/>
      <c r="J1691" s="31"/>
      <c r="K1691" s="31"/>
      <c r="L1691" s="31"/>
      <c r="M1691" s="31"/>
      <c r="N1691" s="39"/>
      <c r="O1691" s="32"/>
      <c r="P1691" s="40"/>
    </row>
    <row r="1692" spans="1:16">
      <c r="A1692" s="32"/>
      <c r="B1692" s="32"/>
      <c r="C1692" s="32"/>
      <c r="D1692" s="31"/>
      <c r="E1692" s="31"/>
      <c r="F1692" s="31"/>
      <c r="G1692" s="31"/>
      <c r="H1692" s="31"/>
      <c r="I1692" s="31"/>
      <c r="J1692" s="31"/>
      <c r="K1692" s="31"/>
      <c r="L1692" s="31"/>
      <c r="M1692" s="31"/>
      <c r="N1692" s="39"/>
      <c r="O1692" s="32"/>
      <c r="P1692" s="40"/>
    </row>
    <row r="1693" spans="1:16">
      <c r="A1693" s="32"/>
      <c r="B1693" s="32"/>
      <c r="C1693" s="32"/>
      <c r="D1693" s="31"/>
      <c r="E1693" s="31"/>
      <c r="F1693" s="31"/>
      <c r="G1693" s="31"/>
      <c r="H1693" s="31"/>
      <c r="I1693" s="31"/>
      <c r="J1693" s="31"/>
      <c r="K1693" s="31"/>
      <c r="L1693" s="31"/>
      <c r="M1693" s="31"/>
      <c r="N1693" s="39"/>
      <c r="O1693" s="32"/>
      <c r="P1693" s="40"/>
    </row>
    <row r="1694" spans="1:16">
      <c r="A1694" s="32"/>
      <c r="B1694" s="32"/>
      <c r="C1694" s="32"/>
      <c r="D1694" s="31"/>
      <c r="E1694" s="31"/>
      <c r="F1694" s="31"/>
      <c r="G1694" s="31"/>
      <c r="H1694" s="31"/>
      <c r="I1694" s="31"/>
      <c r="J1694" s="31"/>
      <c r="K1694" s="31"/>
      <c r="L1694" s="31"/>
      <c r="M1694" s="31"/>
      <c r="N1694" s="39"/>
      <c r="O1694" s="32"/>
      <c r="P1694" s="40"/>
    </row>
    <row r="1695" spans="1:16">
      <c r="A1695" s="32"/>
      <c r="B1695" s="32"/>
      <c r="C1695" s="32"/>
      <c r="D1695" s="31"/>
      <c r="E1695" s="31"/>
      <c r="F1695" s="31"/>
      <c r="G1695" s="31"/>
      <c r="H1695" s="31"/>
      <c r="I1695" s="31"/>
      <c r="J1695" s="31"/>
      <c r="K1695" s="31"/>
      <c r="L1695" s="31"/>
      <c r="M1695" s="31"/>
      <c r="N1695" s="39"/>
      <c r="O1695" s="32"/>
      <c r="P1695" s="40"/>
    </row>
    <row r="1696" spans="1:16">
      <c r="A1696" s="32"/>
      <c r="B1696" s="32"/>
      <c r="C1696" s="32"/>
      <c r="D1696" s="31"/>
      <c r="E1696" s="31"/>
      <c r="F1696" s="31"/>
      <c r="G1696" s="31"/>
      <c r="H1696" s="31"/>
      <c r="I1696" s="31"/>
      <c r="J1696" s="31"/>
      <c r="K1696" s="31"/>
      <c r="L1696" s="31"/>
      <c r="M1696" s="31"/>
      <c r="N1696" s="39"/>
      <c r="O1696" s="32"/>
      <c r="P1696" s="40"/>
    </row>
    <row r="1697" spans="1:16">
      <c r="A1697" s="32"/>
      <c r="B1697" s="32"/>
      <c r="C1697" s="32"/>
      <c r="D1697" s="31"/>
      <c r="E1697" s="31"/>
      <c r="F1697" s="31"/>
      <c r="G1697" s="31"/>
      <c r="H1697" s="31"/>
      <c r="I1697" s="31"/>
      <c r="J1697" s="31"/>
      <c r="K1697" s="31"/>
      <c r="L1697" s="31"/>
      <c r="M1697" s="31"/>
      <c r="N1697" s="39"/>
      <c r="O1697" s="32"/>
      <c r="P1697" s="40"/>
    </row>
    <row r="1698" spans="1:16">
      <c r="A1698" s="32"/>
      <c r="B1698" s="32"/>
      <c r="C1698" s="32"/>
      <c r="D1698" s="31"/>
      <c r="E1698" s="31"/>
      <c r="F1698" s="31"/>
      <c r="G1698" s="31"/>
      <c r="H1698" s="31"/>
      <c r="I1698" s="31"/>
      <c r="J1698" s="31"/>
      <c r="K1698" s="31"/>
      <c r="L1698" s="31"/>
      <c r="M1698" s="31"/>
      <c r="N1698" s="39"/>
      <c r="O1698" s="32"/>
      <c r="P1698" s="40"/>
    </row>
    <row r="1699" spans="1:16">
      <c r="A1699" s="32"/>
      <c r="B1699" s="32"/>
      <c r="C1699" s="32"/>
      <c r="D1699" s="31"/>
      <c r="E1699" s="31"/>
      <c r="F1699" s="31"/>
      <c r="G1699" s="31"/>
      <c r="H1699" s="31"/>
      <c r="I1699" s="31"/>
      <c r="J1699" s="31"/>
      <c r="K1699" s="31"/>
      <c r="L1699" s="31"/>
      <c r="M1699" s="31"/>
      <c r="N1699" s="39"/>
      <c r="O1699" s="32"/>
      <c r="P1699" s="40"/>
    </row>
    <row r="1700" spans="1:16">
      <c r="A1700" s="32"/>
      <c r="B1700" s="32"/>
      <c r="C1700" s="32"/>
      <c r="D1700" s="31"/>
      <c r="E1700" s="31"/>
      <c r="F1700" s="31"/>
      <c r="G1700" s="31"/>
      <c r="H1700" s="31"/>
      <c r="I1700" s="31"/>
      <c r="J1700" s="31"/>
      <c r="K1700" s="31"/>
      <c r="L1700" s="31"/>
      <c r="M1700" s="31"/>
      <c r="N1700" s="39"/>
      <c r="O1700" s="32"/>
      <c r="P1700" s="40"/>
    </row>
    <row r="1701" spans="1:16">
      <c r="A1701" s="32"/>
      <c r="B1701" s="32"/>
      <c r="C1701" s="32"/>
      <c r="D1701" s="31"/>
      <c r="E1701" s="31"/>
      <c r="F1701" s="31"/>
      <c r="G1701" s="31"/>
      <c r="H1701" s="31"/>
      <c r="I1701" s="31"/>
      <c r="J1701" s="31"/>
      <c r="K1701" s="31"/>
      <c r="L1701" s="31"/>
      <c r="M1701" s="31"/>
      <c r="N1701" s="39"/>
      <c r="O1701" s="32"/>
      <c r="P1701" s="40"/>
    </row>
    <row r="1702" spans="1:16">
      <c r="A1702" s="32"/>
      <c r="B1702" s="32"/>
      <c r="C1702" s="32"/>
      <c r="D1702" s="31"/>
      <c r="E1702" s="31"/>
      <c r="F1702" s="31"/>
      <c r="G1702" s="31"/>
      <c r="H1702" s="31"/>
      <c r="I1702" s="31"/>
      <c r="J1702" s="31"/>
      <c r="K1702" s="31"/>
      <c r="L1702" s="31"/>
      <c r="M1702" s="31"/>
      <c r="N1702" s="39"/>
      <c r="O1702" s="32"/>
      <c r="P1702" s="40"/>
    </row>
    <row r="1703" spans="1:16">
      <c r="A1703" s="32"/>
      <c r="B1703" s="32"/>
      <c r="C1703" s="32"/>
      <c r="D1703" s="31"/>
      <c r="E1703" s="31"/>
      <c r="F1703" s="31"/>
      <c r="G1703" s="31"/>
      <c r="H1703" s="31"/>
      <c r="I1703" s="31"/>
      <c r="J1703" s="31"/>
      <c r="K1703" s="31"/>
      <c r="L1703" s="31"/>
      <c r="M1703" s="31"/>
      <c r="N1703" s="39"/>
      <c r="O1703" s="32"/>
      <c r="P1703" s="40"/>
    </row>
    <row r="1704" spans="1:16">
      <c r="A1704" s="32"/>
      <c r="B1704" s="32"/>
      <c r="C1704" s="32"/>
      <c r="D1704" s="31"/>
      <c r="E1704" s="31"/>
      <c r="F1704" s="31"/>
      <c r="G1704" s="31"/>
      <c r="H1704" s="31"/>
      <c r="I1704" s="31"/>
      <c r="J1704" s="31"/>
      <c r="K1704" s="31"/>
      <c r="L1704" s="31"/>
      <c r="M1704" s="31"/>
      <c r="N1704" s="39"/>
      <c r="O1704" s="32"/>
      <c r="P1704" s="40"/>
    </row>
    <row r="1705" spans="1:16">
      <c r="A1705" s="32"/>
      <c r="B1705" s="32"/>
      <c r="C1705" s="32"/>
      <c r="D1705" s="31"/>
      <c r="E1705" s="31"/>
      <c r="F1705" s="31"/>
      <c r="G1705" s="31"/>
      <c r="H1705" s="31"/>
      <c r="I1705" s="31"/>
      <c r="J1705" s="31"/>
      <c r="K1705" s="31"/>
      <c r="L1705" s="31"/>
      <c r="M1705" s="31"/>
      <c r="N1705" s="39"/>
      <c r="O1705" s="32"/>
      <c r="P1705" s="40"/>
    </row>
    <row r="1706" spans="1:16">
      <c r="A1706" s="32"/>
      <c r="B1706" s="32"/>
      <c r="C1706" s="32"/>
      <c r="D1706" s="31"/>
      <c r="E1706" s="31"/>
      <c r="F1706" s="31"/>
      <c r="G1706" s="31"/>
      <c r="H1706" s="31"/>
      <c r="I1706" s="31"/>
      <c r="J1706" s="31"/>
      <c r="K1706" s="31"/>
      <c r="L1706" s="31"/>
      <c r="M1706" s="31"/>
      <c r="N1706" s="39"/>
      <c r="O1706" s="32"/>
      <c r="P1706" s="40"/>
    </row>
    <row r="1707" spans="1:16">
      <c r="A1707" s="32"/>
      <c r="B1707" s="32"/>
      <c r="C1707" s="32"/>
      <c r="D1707" s="31"/>
      <c r="E1707" s="31"/>
      <c r="F1707" s="31"/>
      <c r="G1707" s="31"/>
      <c r="H1707" s="31"/>
      <c r="I1707" s="31"/>
      <c r="J1707" s="31"/>
      <c r="K1707" s="31"/>
      <c r="L1707" s="31"/>
      <c r="M1707" s="31"/>
      <c r="N1707" s="39"/>
      <c r="O1707" s="32"/>
      <c r="P1707" s="40"/>
    </row>
    <row r="1708" spans="1:16">
      <c r="A1708" s="32"/>
      <c r="B1708" s="32"/>
      <c r="C1708" s="32"/>
      <c r="D1708" s="31"/>
      <c r="E1708" s="31"/>
      <c r="F1708" s="31"/>
      <c r="G1708" s="31"/>
      <c r="H1708" s="31"/>
      <c r="I1708" s="31"/>
      <c r="J1708" s="31"/>
      <c r="K1708" s="31"/>
      <c r="L1708" s="31"/>
      <c r="M1708" s="31"/>
      <c r="N1708" s="39"/>
      <c r="O1708" s="32"/>
      <c r="P1708" s="40"/>
    </row>
    <row r="1709" spans="1:16">
      <c r="A1709" s="32"/>
      <c r="B1709" s="32"/>
      <c r="C1709" s="32"/>
      <c r="D1709" s="31"/>
      <c r="E1709" s="31"/>
      <c r="F1709" s="31"/>
      <c r="G1709" s="31"/>
      <c r="H1709" s="31"/>
      <c r="I1709" s="31"/>
      <c r="J1709" s="31"/>
      <c r="K1709" s="31"/>
      <c r="L1709" s="31"/>
      <c r="M1709" s="31"/>
      <c r="N1709" s="39"/>
      <c r="O1709" s="32"/>
      <c r="P1709" s="40"/>
    </row>
    <row r="1710" spans="1:16">
      <c r="A1710" s="32"/>
      <c r="B1710" s="32"/>
      <c r="C1710" s="32"/>
      <c r="D1710" s="31"/>
      <c r="E1710" s="31"/>
      <c r="F1710" s="31"/>
      <c r="G1710" s="31"/>
      <c r="H1710" s="31"/>
      <c r="I1710" s="31"/>
      <c r="J1710" s="31"/>
      <c r="K1710" s="31"/>
      <c r="L1710" s="31"/>
      <c r="M1710" s="31"/>
      <c r="N1710" s="39"/>
      <c r="O1710" s="32"/>
      <c r="P1710" s="40"/>
    </row>
    <row r="1711" spans="1:16">
      <c r="A1711" s="32"/>
      <c r="B1711" s="32"/>
      <c r="C1711" s="32"/>
      <c r="D1711" s="31"/>
      <c r="E1711" s="31"/>
      <c r="F1711" s="31"/>
      <c r="G1711" s="31"/>
      <c r="H1711" s="31"/>
      <c r="I1711" s="31"/>
      <c r="J1711" s="31"/>
      <c r="K1711" s="31"/>
      <c r="L1711" s="31"/>
      <c r="M1711" s="31"/>
      <c r="N1711" s="39"/>
      <c r="O1711" s="32"/>
      <c r="P1711" s="40"/>
    </row>
    <row r="1712" spans="1:16">
      <c r="A1712" s="32"/>
      <c r="B1712" s="32"/>
      <c r="C1712" s="32"/>
      <c r="D1712" s="31"/>
      <c r="E1712" s="31"/>
      <c r="F1712" s="31"/>
      <c r="G1712" s="31"/>
      <c r="H1712" s="31"/>
      <c r="I1712" s="31"/>
      <c r="J1712" s="31"/>
      <c r="K1712" s="31"/>
      <c r="L1712" s="31"/>
      <c r="M1712" s="31"/>
      <c r="N1712" s="39"/>
      <c r="O1712" s="32"/>
      <c r="P1712" s="40"/>
    </row>
    <row r="1713" spans="1:16">
      <c r="A1713" s="32"/>
      <c r="B1713" s="32"/>
      <c r="C1713" s="32"/>
      <c r="D1713" s="31"/>
      <c r="E1713" s="31"/>
      <c r="F1713" s="31"/>
      <c r="G1713" s="31"/>
      <c r="H1713" s="31"/>
      <c r="I1713" s="31"/>
      <c r="J1713" s="31"/>
      <c r="K1713" s="31"/>
      <c r="L1713" s="31"/>
      <c r="M1713" s="31"/>
      <c r="N1713" s="39"/>
      <c r="O1713" s="32"/>
      <c r="P1713" s="40"/>
    </row>
    <row r="1714" spans="1:16">
      <c r="A1714" s="32"/>
      <c r="B1714" s="32"/>
      <c r="C1714" s="32"/>
      <c r="D1714" s="31"/>
      <c r="E1714" s="31"/>
      <c r="F1714" s="31"/>
      <c r="G1714" s="31"/>
      <c r="H1714" s="31"/>
      <c r="I1714" s="31"/>
      <c r="J1714" s="31"/>
      <c r="K1714" s="31"/>
      <c r="L1714" s="31"/>
      <c r="M1714" s="31"/>
      <c r="N1714" s="39"/>
      <c r="O1714" s="32"/>
      <c r="P1714" s="40"/>
    </row>
    <row r="1715" spans="1:16">
      <c r="A1715" s="32"/>
      <c r="B1715" s="32"/>
      <c r="C1715" s="32"/>
      <c r="D1715" s="31"/>
      <c r="E1715" s="31"/>
      <c r="F1715" s="31"/>
      <c r="G1715" s="31"/>
      <c r="H1715" s="31"/>
      <c r="I1715" s="31"/>
      <c r="J1715" s="31"/>
      <c r="K1715" s="31"/>
      <c r="L1715" s="31"/>
      <c r="M1715" s="31"/>
      <c r="N1715" s="39"/>
      <c r="O1715" s="32"/>
      <c r="P1715" s="40"/>
    </row>
    <row r="1716" spans="1:16">
      <c r="A1716" s="32"/>
      <c r="B1716" s="32"/>
      <c r="C1716" s="32"/>
      <c r="D1716" s="31"/>
      <c r="E1716" s="31"/>
      <c r="F1716" s="31"/>
      <c r="G1716" s="31"/>
      <c r="H1716" s="31"/>
      <c r="I1716" s="31"/>
      <c r="J1716" s="31"/>
      <c r="K1716" s="31"/>
      <c r="L1716" s="31"/>
      <c r="M1716" s="31"/>
      <c r="N1716" s="39"/>
      <c r="O1716" s="32"/>
      <c r="P1716" s="40"/>
    </row>
    <row r="1717" spans="1:16">
      <c r="A1717" s="32"/>
      <c r="B1717" s="32"/>
      <c r="C1717" s="32"/>
      <c r="D1717" s="31"/>
      <c r="E1717" s="31"/>
      <c r="F1717" s="31"/>
      <c r="G1717" s="31"/>
      <c r="H1717" s="31"/>
      <c r="I1717" s="31"/>
      <c r="J1717" s="31"/>
      <c r="K1717" s="31"/>
      <c r="L1717" s="31"/>
      <c r="M1717" s="31"/>
      <c r="N1717" s="39"/>
      <c r="O1717" s="32"/>
      <c r="P1717" s="40"/>
    </row>
    <row r="1718" spans="1:16">
      <c r="A1718" s="32"/>
      <c r="B1718" s="32"/>
      <c r="C1718" s="32"/>
      <c r="D1718" s="31"/>
      <c r="E1718" s="31"/>
      <c r="F1718" s="31"/>
      <c r="G1718" s="31"/>
      <c r="H1718" s="31"/>
      <c r="I1718" s="31"/>
      <c r="J1718" s="31"/>
      <c r="K1718" s="31"/>
      <c r="L1718" s="31"/>
      <c r="M1718" s="31"/>
      <c r="N1718" s="39"/>
      <c r="O1718" s="32"/>
      <c r="P1718" s="40"/>
    </row>
    <row r="1719" spans="1:16">
      <c r="A1719" s="32"/>
      <c r="B1719" s="32"/>
      <c r="C1719" s="32"/>
      <c r="D1719" s="31"/>
      <c r="E1719" s="31"/>
      <c r="F1719" s="31"/>
      <c r="G1719" s="31"/>
      <c r="H1719" s="31"/>
      <c r="I1719" s="31"/>
      <c r="J1719" s="31"/>
      <c r="K1719" s="31"/>
      <c r="L1719" s="31"/>
      <c r="M1719" s="31"/>
      <c r="N1719" s="39"/>
      <c r="O1719" s="32"/>
      <c r="P1719" s="40"/>
    </row>
    <row r="1720" spans="1:16">
      <c r="A1720" s="32"/>
      <c r="B1720" s="32"/>
      <c r="C1720" s="32"/>
      <c r="D1720" s="31"/>
      <c r="E1720" s="31"/>
      <c r="F1720" s="31"/>
      <c r="G1720" s="31"/>
      <c r="H1720" s="31"/>
      <c r="I1720" s="31"/>
      <c r="J1720" s="31"/>
      <c r="K1720" s="31"/>
      <c r="L1720" s="31"/>
      <c r="M1720" s="31"/>
      <c r="N1720" s="39"/>
      <c r="O1720" s="32"/>
      <c r="P1720" s="40"/>
    </row>
    <row r="1721" spans="1:16">
      <c r="A1721" s="32"/>
      <c r="B1721" s="32"/>
      <c r="C1721" s="32"/>
      <c r="D1721" s="31"/>
      <c r="E1721" s="31"/>
      <c r="F1721" s="31"/>
      <c r="G1721" s="31"/>
      <c r="H1721" s="31"/>
      <c r="I1721" s="31"/>
      <c r="J1721" s="31"/>
      <c r="K1721" s="31"/>
      <c r="L1721" s="31"/>
      <c r="M1721" s="31"/>
      <c r="N1721" s="39"/>
      <c r="O1721" s="32"/>
      <c r="P1721" s="40"/>
    </row>
    <row r="1722" spans="1:16">
      <c r="A1722" s="32"/>
      <c r="B1722" s="32"/>
      <c r="C1722" s="32"/>
      <c r="D1722" s="31"/>
      <c r="E1722" s="31"/>
      <c r="F1722" s="31"/>
      <c r="G1722" s="31"/>
      <c r="H1722" s="31"/>
      <c r="I1722" s="31"/>
      <c r="J1722" s="31"/>
      <c r="K1722" s="31"/>
      <c r="L1722" s="31"/>
      <c r="M1722" s="31"/>
      <c r="N1722" s="39"/>
      <c r="O1722" s="32"/>
      <c r="P1722" s="40"/>
    </row>
    <row r="1723" spans="1:16">
      <c r="A1723" s="32"/>
      <c r="B1723" s="32"/>
      <c r="C1723" s="32"/>
      <c r="D1723" s="31"/>
      <c r="E1723" s="31"/>
      <c r="F1723" s="31"/>
      <c r="G1723" s="31"/>
      <c r="H1723" s="31"/>
      <c r="I1723" s="31"/>
      <c r="J1723" s="31"/>
      <c r="K1723" s="31"/>
      <c r="L1723" s="31"/>
      <c r="M1723" s="31"/>
      <c r="N1723" s="39"/>
      <c r="O1723" s="32"/>
      <c r="P1723" s="40"/>
    </row>
    <row r="1724" spans="1:16">
      <c r="A1724" s="32"/>
      <c r="B1724" s="32"/>
      <c r="C1724" s="32"/>
      <c r="D1724" s="31"/>
      <c r="E1724" s="31"/>
      <c r="F1724" s="31"/>
      <c r="G1724" s="31"/>
      <c r="H1724" s="31"/>
      <c r="I1724" s="31"/>
      <c r="J1724" s="31"/>
      <c r="K1724" s="31"/>
      <c r="L1724" s="31"/>
      <c r="M1724" s="31"/>
      <c r="N1724" s="39"/>
      <c r="O1724" s="32"/>
      <c r="P1724" s="40"/>
    </row>
    <row r="1725" spans="1:16">
      <c r="A1725" s="32"/>
      <c r="B1725" s="32"/>
      <c r="C1725" s="32"/>
      <c r="D1725" s="31"/>
      <c r="E1725" s="31"/>
      <c r="F1725" s="31"/>
      <c r="G1725" s="31"/>
      <c r="H1725" s="31"/>
      <c r="I1725" s="31"/>
      <c r="J1725" s="31"/>
      <c r="K1725" s="31"/>
      <c r="L1725" s="31"/>
      <c r="M1725" s="31"/>
      <c r="N1725" s="39"/>
      <c r="O1725" s="32"/>
      <c r="P1725" s="40"/>
    </row>
    <row r="1726" spans="1:16">
      <c r="A1726" s="32"/>
      <c r="B1726" s="32"/>
      <c r="C1726" s="32"/>
      <c r="D1726" s="31"/>
      <c r="E1726" s="31"/>
      <c r="F1726" s="31"/>
      <c r="G1726" s="31"/>
      <c r="H1726" s="31"/>
      <c r="I1726" s="31"/>
      <c r="J1726" s="31"/>
      <c r="K1726" s="31"/>
      <c r="L1726" s="31"/>
      <c r="M1726" s="31"/>
      <c r="N1726" s="39"/>
      <c r="O1726" s="32"/>
      <c r="P1726" s="40"/>
    </row>
    <row r="1727" spans="1:16">
      <c r="A1727" s="32"/>
      <c r="B1727" s="32"/>
      <c r="C1727" s="32"/>
      <c r="D1727" s="31"/>
      <c r="E1727" s="31"/>
      <c r="F1727" s="31"/>
      <c r="G1727" s="31"/>
      <c r="H1727" s="31"/>
      <c r="I1727" s="31"/>
      <c r="J1727" s="31"/>
      <c r="K1727" s="31"/>
      <c r="L1727" s="31"/>
      <c r="M1727" s="31"/>
      <c r="N1727" s="39"/>
      <c r="O1727" s="32"/>
      <c r="P1727" s="40"/>
    </row>
    <row r="1728" spans="1:16">
      <c r="A1728" s="32"/>
      <c r="B1728" s="32"/>
      <c r="C1728" s="32"/>
      <c r="D1728" s="31"/>
      <c r="E1728" s="31"/>
      <c r="F1728" s="31"/>
      <c r="G1728" s="31"/>
      <c r="H1728" s="31"/>
      <c r="I1728" s="31"/>
      <c r="J1728" s="31"/>
      <c r="K1728" s="31"/>
      <c r="L1728" s="31"/>
      <c r="M1728" s="31"/>
      <c r="N1728" s="39"/>
      <c r="O1728" s="32"/>
      <c r="P1728" s="40"/>
    </row>
    <row r="1729" spans="1:16">
      <c r="A1729" s="32"/>
      <c r="B1729" s="32"/>
      <c r="C1729" s="32"/>
      <c r="D1729" s="31"/>
      <c r="E1729" s="31"/>
      <c r="F1729" s="31"/>
      <c r="G1729" s="31"/>
      <c r="H1729" s="31"/>
      <c r="I1729" s="31"/>
      <c r="J1729" s="31"/>
      <c r="K1729" s="31"/>
      <c r="L1729" s="31"/>
      <c r="M1729" s="31"/>
      <c r="N1729" s="39"/>
      <c r="O1729" s="32"/>
      <c r="P1729" s="40"/>
    </row>
    <row r="1730" spans="1:16">
      <c r="A1730" s="32"/>
      <c r="B1730" s="32"/>
      <c r="C1730" s="32"/>
      <c r="D1730" s="31"/>
      <c r="E1730" s="31"/>
      <c r="F1730" s="31"/>
      <c r="G1730" s="31"/>
      <c r="H1730" s="31"/>
      <c r="I1730" s="31"/>
      <c r="J1730" s="31"/>
      <c r="K1730" s="31"/>
      <c r="L1730" s="31"/>
      <c r="M1730" s="31"/>
      <c r="N1730" s="39"/>
      <c r="O1730" s="32"/>
      <c r="P1730" s="40"/>
    </row>
    <row r="1731" spans="1:16">
      <c r="A1731" s="32"/>
      <c r="B1731" s="32"/>
      <c r="C1731" s="32"/>
      <c r="D1731" s="31"/>
      <c r="E1731" s="31"/>
      <c r="F1731" s="31"/>
      <c r="G1731" s="31"/>
      <c r="H1731" s="31"/>
      <c r="I1731" s="31"/>
      <c r="J1731" s="31"/>
      <c r="K1731" s="31"/>
      <c r="L1731" s="31"/>
      <c r="M1731" s="31"/>
      <c r="N1731" s="39"/>
      <c r="O1731" s="32"/>
      <c r="P1731" s="40"/>
    </row>
    <row r="1732" spans="1:16">
      <c r="A1732" s="32"/>
      <c r="B1732" s="32"/>
      <c r="C1732" s="32"/>
      <c r="D1732" s="31"/>
      <c r="E1732" s="31"/>
      <c r="F1732" s="31"/>
      <c r="G1732" s="31"/>
      <c r="H1732" s="31"/>
      <c r="I1732" s="31"/>
      <c r="J1732" s="31"/>
      <c r="K1732" s="31"/>
      <c r="L1732" s="31"/>
      <c r="M1732" s="31"/>
      <c r="N1732" s="39"/>
      <c r="O1732" s="32"/>
      <c r="P1732" s="40"/>
    </row>
    <row r="1733" spans="1:16">
      <c r="A1733" s="32"/>
      <c r="B1733" s="32"/>
      <c r="C1733" s="32"/>
      <c r="D1733" s="31"/>
      <c r="E1733" s="31"/>
      <c r="F1733" s="31"/>
      <c r="G1733" s="31"/>
      <c r="H1733" s="31"/>
      <c r="I1733" s="31"/>
      <c r="J1733" s="31"/>
      <c r="K1733" s="31"/>
      <c r="L1733" s="31"/>
      <c r="M1733" s="31"/>
      <c r="N1733" s="39"/>
      <c r="O1733" s="32"/>
      <c r="P1733" s="40"/>
    </row>
    <row r="1734" spans="1:16">
      <c r="A1734" s="32"/>
      <c r="B1734" s="32"/>
      <c r="C1734" s="32"/>
      <c r="D1734" s="31"/>
      <c r="E1734" s="31"/>
      <c r="F1734" s="31"/>
      <c r="G1734" s="31"/>
      <c r="H1734" s="31"/>
      <c r="I1734" s="31"/>
      <c r="J1734" s="31"/>
      <c r="K1734" s="31"/>
      <c r="L1734" s="31"/>
      <c r="M1734" s="31"/>
      <c r="N1734" s="39"/>
      <c r="O1734" s="32"/>
      <c r="P1734" s="40"/>
    </row>
    <row r="1735" spans="1:16">
      <c r="A1735" s="32"/>
      <c r="B1735" s="32"/>
      <c r="C1735" s="32"/>
      <c r="D1735" s="31"/>
      <c r="E1735" s="31"/>
      <c r="F1735" s="31"/>
      <c r="G1735" s="31"/>
      <c r="H1735" s="31"/>
      <c r="I1735" s="31"/>
      <c r="J1735" s="31"/>
      <c r="K1735" s="31"/>
      <c r="L1735" s="31"/>
      <c r="M1735" s="31"/>
      <c r="N1735" s="39"/>
      <c r="O1735" s="32"/>
      <c r="P1735" s="40"/>
    </row>
    <row r="1736" spans="1:16">
      <c r="A1736" s="32"/>
      <c r="B1736" s="32"/>
      <c r="C1736" s="32"/>
      <c r="D1736" s="31"/>
      <c r="E1736" s="31"/>
      <c r="F1736" s="31"/>
      <c r="G1736" s="31"/>
      <c r="H1736" s="31"/>
      <c r="I1736" s="31"/>
      <c r="J1736" s="31"/>
      <c r="K1736" s="31"/>
      <c r="L1736" s="31"/>
      <c r="M1736" s="31"/>
      <c r="N1736" s="39"/>
      <c r="O1736" s="32"/>
      <c r="P1736" s="40"/>
    </row>
    <row r="1737" spans="1:16">
      <c r="A1737" s="32"/>
      <c r="B1737" s="32"/>
      <c r="C1737" s="32"/>
      <c r="D1737" s="31"/>
      <c r="E1737" s="31"/>
      <c r="F1737" s="31"/>
      <c r="G1737" s="31"/>
      <c r="H1737" s="31"/>
      <c r="I1737" s="31"/>
      <c r="J1737" s="31"/>
      <c r="K1737" s="31"/>
      <c r="L1737" s="31"/>
      <c r="M1737" s="31"/>
      <c r="N1737" s="39"/>
      <c r="O1737" s="32"/>
      <c r="P1737" s="40"/>
    </row>
    <row r="1738" spans="1:16">
      <c r="A1738" s="32"/>
      <c r="B1738" s="32"/>
      <c r="C1738" s="32"/>
      <c r="D1738" s="31"/>
      <c r="E1738" s="31"/>
      <c r="F1738" s="31"/>
      <c r="G1738" s="31"/>
      <c r="H1738" s="31"/>
      <c r="I1738" s="31"/>
      <c r="J1738" s="31"/>
      <c r="K1738" s="31"/>
      <c r="L1738" s="31"/>
      <c r="M1738" s="31"/>
      <c r="N1738" s="39"/>
      <c r="O1738" s="32"/>
      <c r="P1738" s="40"/>
    </row>
    <row r="1739" spans="1:16">
      <c r="A1739" s="32"/>
      <c r="B1739" s="32"/>
      <c r="C1739" s="32"/>
      <c r="D1739" s="31"/>
      <c r="E1739" s="31"/>
      <c r="F1739" s="31"/>
      <c r="G1739" s="31"/>
      <c r="H1739" s="31"/>
      <c r="I1739" s="31"/>
      <c r="J1739" s="31"/>
      <c r="K1739" s="31"/>
      <c r="L1739" s="31"/>
      <c r="M1739" s="31"/>
      <c r="N1739" s="39"/>
      <c r="O1739" s="32"/>
      <c r="P1739" s="40"/>
    </row>
    <row r="1740" spans="1:16">
      <c r="A1740" s="32"/>
      <c r="B1740" s="32"/>
      <c r="C1740" s="32"/>
      <c r="D1740" s="31"/>
      <c r="E1740" s="31"/>
      <c r="F1740" s="31"/>
      <c r="G1740" s="31"/>
      <c r="H1740" s="31"/>
      <c r="I1740" s="31"/>
      <c r="J1740" s="31"/>
      <c r="K1740" s="31"/>
      <c r="L1740" s="31"/>
      <c r="M1740" s="31"/>
      <c r="N1740" s="39"/>
      <c r="O1740" s="32"/>
      <c r="P1740" s="40"/>
    </row>
    <row r="1741" spans="1:16">
      <c r="A1741" s="32"/>
      <c r="B1741" s="32"/>
      <c r="C1741" s="32"/>
      <c r="D1741" s="31"/>
      <c r="E1741" s="31"/>
      <c r="F1741" s="31"/>
      <c r="G1741" s="31"/>
      <c r="H1741" s="31"/>
      <c r="I1741" s="31"/>
      <c r="J1741" s="31"/>
      <c r="K1741" s="31"/>
      <c r="L1741" s="31"/>
      <c r="M1741" s="31"/>
      <c r="N1741" s="39"/>
      <c r="O1741" s="32"/>
      <c r="P1741" s="40"/>
    </row>
    <row r="1742" spans="1:16">
      <c r="A1742" s="32"/>
      <c r="B1742" s="32"/>
      <c r="C1742" s="32"/>
      <c r="D1742" s="31"/>
      <c r="E1742" s="31"/>
      <c r="F1742" s="31"/>
      <c r="G1742" s="31"/>
      <c r="H1742" s="31"/>
      <c r="I1742" s="31"/>
      <c r="J1742" s="31"/>
      <c r="K1742" s="31"/>
      <c r="L1742" s="31"/>
      <c r="M1742" s="31"/>
      <c r="N1742" s="39"/>
      <c r="O1742" s="32"/>
      <c r="P1742" s="40"/>
    </row>
    <row r="1743" spans="1:16">
      <c r="A1743" s="32"/>
      <c r="B1743" s="32"/>
      <c r="C1743" s="32"/>
      <c r="D1743" s="31"/>
      <c r="E1743" s="31"/>
      <c r="F1743" s="31"/>
      <c r="G1743" s="31"/>
      <c r="H1743" s="31"/>
      <c r="I1743" s="31"/>
      <c r="J1743" s="31"/>
      <c r="K1743" s="31"/>
      <c r="L1743" s="31"/>
      <c r="M1743" s="31"/>
      <c r="N1743" s="39"/>
      <c r="O1743" s="32"/>
      <c r="P1743" s="40"/>
    </row>
    <row r="1744" spans="1:16">
      <c r="A1744" s="32"/>
      <c r="B1744" s="32"/>
      <c r="C1744" s="32"/>
      <c r="D1744" s="31"/>
      <c r="E1744" s="31"/>
      <c r="F1744" s="31"/>
      <c r="G1744" s="31"/>
      <c r="H1744" s="31"/>
      <c r="I1744" s="31"/>
      <c r="J1744" s="31"/>
      <c r="K1744" s="31"/>
      <c r="L1744" s="31"/>
      <c r="M1744" s="31"/>
      <c r="N1744" s="39"/>
      <c r="O1744" s="32"/>
      <c r="P1744" s="40"/>
    </row>
    <row r="1745" spans="1:16">
      <c r="A1745" s="32"/>
      <c r="B1745" s="32"/>
      <c r="C1745" s="32"/>
      <c r="D1745" s="31"/>
      <c r="E1745" s="31"/>
      <c r="F1745" s="31"/>
      <c r="G1745" s="31"/>
      <c r="H1745" s="31"/>
      <c r="I1745" s="31"/>
      <c r="J1745" s="31"/>
      <c r="K1745" s="31"/>
      <c r="L1745" s="31"/>
      <c r="M1745" s="31"/>
      <c r="N1745" s="39"/>
      <c r="O1745" s="32"/>
      <c r="P1745" s="40"/>
    </row>
    <row r="1746" spans="1:16">
      <c r="A1746" s="32"/>
      <c r="B1746" s="32"/>
      <c r="C1746" s="32"/>
      <c r="D1746" s="31"/>
      <c r="E1746" s="31"/>
      <c r="F1746" s="31"/>
      <c r="G1746" s="31"/>
      <c r="H1746" s="31"/>
      <c r="I1746" s="31"/>
      <c r="J1746" s="31"/>
      <c r="K1746" s="31"/>
      <c r="L1746" s="31"/>
      <c r="M1746" s="31"/>
      <c r="N1746" s="39"/>
      <c r="O1746" s="32"/>
      <c r="P1746" s="40"/>
    </row>
    <row r="1747" spans="1:16">
      <c r="A1747" s="32"/>
      <c r="B1747" s="32"/>
      <c r="C1747" s="32"/>
      <c r="D1747" s="31"/>
      <c r="E1747" s="31"/>
      <c r="F1747" s="31"/>
      <c r="G1747" s="31"/>
      <c r="H1747" s="31"/>
      <c r="I1747" s="31"/>
      <c r="J1747" s="31"/>
      <c r="K1747" s="31"/>
      <c r="L1747" s="31"/>
      <c r="M1747" s="31"/>
      <c r="N1747" s="39"/>
      <c r="O1747" s="32"/>
      <c r="P1747" s="40"/>
    </row>
    <row r="1748" spans="1:16">
      <c r="A1748" s="32"/>
      <c r="B1748" s="32"/>
      <c r="C1748" s="32"/>
      <c r="D1748" s="31"/>
      <c r="E1748" s="31"/>
      <c r="F1748" s="31"/>
      <c r="G1748" s="31"/>
      <c r="H1748" s="31"/>
      <c r="I1748" s="31"/>
      <c r="J1748" s="31"/>
      <c r="K1748" s="31"/>
      <c r="L1748" s="31"/>
      <c r="M1748" s="31"/>
      <c r="N1748" s="39"/>
      <c r="O1748" s="32"/>
      <c r="P1748" s="40"/>
    </row>
    <row r="1749" spans="1:16">
      <c r="A1749" s="32"/>
      <c r="B1749" s="32"/>
      <c r="C1749" s="32"/>
      <c r="D1749" s="31"/>
      <c r="E1749" s="31"/>
      <c r="F1749" s="31"/>
      <c r="G1749" s="31"/>
      <c r="H1749" s="31"/>
      <c r="I1749" s="31"/>
      <c r="J1749" s="31"/>
      <c r="K1749" s="31"/>
      <c r="L1749" s="31"/>
      <c r="M1749" s="31"/>
      <c r="N1749" s="39"/>
      <c r="O1749" s="32"/>
      <c r="P1749" s="40"/>
    </row>
    <row r="1750" spans="1:16">
      <c r="A1750" s="32"/>
      <c r="B1750" s="32"/>
      <c r="C1750" s="32"/>
      <c r="D1750" s="31"/>
      <c r="E1750" s="31"/>
      <c r="F1750" s="31"/>
      <c r="G1750" s="31"/>
      <c r="H1750" s="31"/>
      <c r="I1750" s="31"/>
      <c r="J1750" s="31"/>
      <c r="K1750" s="31"/>
      <c r="L1750" s="31"/>
      <c r="M1750" s="31"/>
      <c r="N1750" s="39"/>
      <c r="O1750" s="32"/>
      <c r="P1750" s="40"/>
    </row>
    <row r="1751" spans="1:16">
      <c r="A1751" s="32"/>
      <c r="B1751" s="32"/>
      <c r="C1751" s="32"/>
      <c r="D1751" s="31"/>
      <c r="E1751" s="31"/>
      <c r="F1751" s="31"/>
      <c r="G1751" s="31"/>
      <c r="H1751" s="31"/>
      <c r="I1751" s="31"/>
      <c r="J1751" s="31"/>
      <c r="K1751" s="31"/>
      <c r="L1751" s="31"/>
      <c r="M1751" s="31"/>
      <c r="N1751" s="39"/>
      <c r="O1751" s="32"/>
      <c r="P1751" s="40"/>
    </row>
    <row r="1752" spans="1:16">
      <c r="A1752" s="32"/>
      <c r="B1752" s="32"/>
      <c r="C1752" s="32"/>
      <c r="D1752" s="31"/>
      <c r="E1752" s="31"/>
      <c r="F1752" s="31"/>
      <c r="G1752" s="31"/>
      <c r="H1752" s="31"/>
      <c r="I1752" s="31"/>
      <c r="J1752" s="31"/>
      <c r="K1752" s="31"/>
      <c r="L1752" s="31"/>
      <c r="M1752" s="31"/>
      <c r="N1752" s="39"/>
      <c r="O1752" s="32"/>
      <c r="P1752" s="40"/>
    </row>
    <row r="1753" spans="1:16">
      <c r="A1753" s="32"/>
      <c r="B1753" s="32"/>
      <c r="C1753" s="32"/>
      <c r="D1753" s="31"/>
      <c r="E1753" s="31"/>
      <c r="F1753" s="31"/>
      <c r="G1753" s="31"/>
      <c r="H1753" s="31"/>
      <c r="I1753" s="31"/>
      <c r="J1753" s="31"/>
      <c r="K1753" s="31"/>
      <c r="L1753" s="31"/>
      <c r="M1753" s="31"/>
      <c r="N1753" s="39"/>
      <c r="O1753" s="32"/>
      <c r="P1753" s="40"/>
    </row>
    <row r="1754" spans="1:16">
      <c r="A1754" s="32"/>
      <c r="B1754" s="32"/>
      <c r="C1754" s="32"/>
      <c r="D1754" s="31"/>
      <c r="E1754" s="31"/>
      <c r="F1754" s="31"/>
      <c r="G1754" s="31"/>
      <c r="H1754" s="31"/>
      <c r="I1754" s="31"/>
      <c r="J1754" s="31"/>
      <c r="K1754" s="31"/>
      <c r="L1754" s="31"/>
      <c r="M1754" s="31"/>
      <c r="N1754" s="39"/>
      <c r="O1754" s="32"/>
      <c r="P1754" s="40"/>
    </row>
    <row r="1755" spans="1:16">
      <c r="A1755" s="32"/>
      <c r="B1755" s="32"/>
      <c r="C1755" s="32"/>
      <c r="D1755" s="31"/>
      <c r="E1755" s="31"/>
      <c r="F1755" s="31"/>
      <c r="G1755" s="31"/>
      <c r="H1755" s="31"/>
      <c r="I1755" s="31"/>
      <c r="J1755" s="31"/>
      <c r="K1755" s="31"/>
      <c r="L1755" s="31"/>
      <c r="M1755" s="31"/>
      <c r="N1755" s="39"/>
      <c r="O1755" s="32"/>
      <c r="P1755" s="40"/>
    </row>
    <row r="1756" spans="1:16">
      <c r="A1756" s="32"/>
      <c r="B1756" s="32"/>
      <c r="C1756" s="32"/>
      <c r="D1756" s="31"/>
      <c r="E1756" s="31"/>
      <c r="F1756" s="31"/>
      <c r="G1756" s="31"/>
      <c r="H1756" s="31"/>
      <c r="I1756" s="31"/>
      <c r="J1756" s="31"/>
      <c r="K1756" s="31"/>
      <c r="L1756" s="31"/>
      <c r="M1756" s="31"/>
      <c r="N1756" s="39"/>
      <c r="O1756" s="32"/>
      <c r="P1756" s="40"/>
    </row>
    <row r="1757" spans="1:16">
      <c r="A1757" s="32"/>
      <c r="B1757" s="32"/>
      <c r="C1757" s="32"/>
      <c r="D1757" s="31"/>
      <c r="E1757" s="31"/>
      <c r="F1757" s="31"/>
      <c r="G1757" s="31"/>
      <c r="H1757" s="31"/>
      <c r="I1757" s="31"/>
      <c r="J1757" s="31"/>
      <c r="K1757" s="31"/>
      <c r="L1757" s="31"/>
      <c r="M1757" s="31"/>
      <c r="N1757" s="39"/>
      <c r="O1757" s="32"/>
      <c r="P1757" s="40"/>
    </row>
    <row r="1758" spans="1:16">
      <c r="A1758" s="32"/>
      <c r="B1758" s="32"/>
      <c r="C1758" s="32"/>
      <c r="D1758" s="31"/>
      <c r="E1758" s="31"/>
      <c r="F1758" s="31"/>
      <c r="G1758" s="31"/>
      <c r="H1758" s="31"/>
      <c r="I1758" s="31"/>
      <c r="J1758" s="31"/>
      <c r="K1758" s="31"/>
      <c r="L1758" s="31"/>
      <c r="M1758" s="31"/>
      <c r="N1758" s="39"/>
      <c r="O1758" s="32"/>
      <c r="P1758" s="40"/>
    </row>
    <row r="1759" spans="1:16">
      <c r="A1759" s="32"/>
      <c r="B1759" s="32"/>
      <c r="C1759" s="32"/>
      <c r="D1759" s="31"/>
      <c r="E1759" s="31"/>
      <c r="F1759" s="31"/>
      <c r="G1759" s="31"/>
      <c r="H1759" s="31"/>
      <c r="I1759" s="31"/>
      <c r="J1759" s="31"/>
      <c r="K1759" s="31"/>
      <c r="L1759" s="31"/>
      <c r="M1759" s="31"/>
      <c r="N1759" s="39"/>
      <c r="O1759" s="32"/>
      <c r="P1759" s="40"/>
    </row>
    <row r="1760" spans="1:16">
      <c r="A1760" s="32"/>
      <c r="B1760" s="32"/>
      <c r="C1760" s="32"/>
      <c r="D1760" s="31"/>
      <c r="E1760" s="31"/>
      <c r="F1760" s="31"/>
      <c r="G1760" s="31"/>
      <c r="H1760" s="31"/>
      <c r="I1760" s="31"/>
      <c r="J1760" s="31"/>
      <c r="K1760" s="31"/>
      <c r="L1760" s="31"/>
      <c r="M1760" s="31"/>
      <c r="N1760" s="39"/>
      <c r="O1760" s="32"/>
      <c r="P1760" s="40"/>
    </row>
    <row r="1761" spans="1:16">
      <c r="A1761" s="32"/>
      <c r="B1761" s="32"/>
      <c r="C1761" s="32"/>
      <c r="D1761" s="31"/>
      <c r="E1761" s="31"/>
      <c r="F1761" s="31"/>
      <c r="G1761" s="31"/>
      <c r="H1761" s="31"/>
      <c r="I1761" s="31"/>
      <c r="J1761" s="31"/>
      <c r="K1761" s="31"/>
      <c r="L1761" s="31"/>
      <c r="M1761" s="31"/>
      <c r="N1761" s="39"/>
      <c r="O1761" s="32"/>
      <c r="P1761" s="40"/>
    </row>
    <row r="1762" spans="1:16">
      <c r="A1762" s="32"/>
      <c r="B1762" s="32"/>
      <c r="C1762" s="32"/>
      <c r="D1762" s="31"/>
      <c r="E1762" s="31"/>
      <c r="F1762" s="31"/>
      <c r="G1762" s="31"/>
      <c r="H1762" s="31"/>
      <c r="I1762" s="31"/>
      <c r="J1762" s="31"/>
      <c r="K1762" s="31"/>
      <c r="L1762" s="31"/>
      <c r="M1762" s="31"/>
      <c r="N1762" s="39"/>
      <c r="O1762" s="32"/>
      <c r="P1762" s="40"/>
    </row>
    <row r="1763" spans="1:16">
      <c r="A1763" s="32"/>
      <c r="B1763" s="32"/>
      <c r="C1763" s="32"/>
      <c r="D1763" s="31"/>
      <c r="E1763" s="31"/>
      <c r="F1763" s="31"/>
      <c r="G1763" s="31"/>
      <c r="H1763" s="31"/>
      <c r="I1763" s="31"/>
      <c r="J1763" s="31"/>
      <c r="K1763" s="31"/>
      <c r="L1763" s="31"/>
      <c r="M1763" s="31"/>
      <c r="N1763" s="39"/>
      <c r="O1763" s="32"/>
      <c r="P1763" s="40"/>
    </row>
    <row r="1764" spans="1:16">
      <c r="A1764" s="32"/>
      <c r="B1764" s="32"/>
      <c r="C1764" s="32"/>
      <c r="D1764" s="31"/>
      <c r="E1764" s="31"/>
      <c r="F1764" s="31"/>
      <c r="G1764" s="31"/>
      <c r="H1764" s="31"/>
      <c r="I1764" s="31"/>
      <c r="J1764" s="31"/>
      <c r="K1764" s="31"/>
      <c r="L1764" s="31"/>
      <c r="M1764" s="31"/>
      <c r="N1764" s="39"/>
      <c r="O1764" s="32"/>
      <c r="P1764" s="40"/>
    </row>
    <row r="1765" spans="1:16">
      <c r="A1765" s="32"/>
      <c r="B1765" s="32"/>
      <c r="C1765" s="32"/>
      <c r="D1765" s="31"/>
      <c r="E1765" s="31"/>
      <c r="F1765" s="31"/>
      <c r="G1765" s="31"/>
      <c r="H1765" s="31"/>
      <c r="I1765" s="31"/>
      <c r="J1765" s="31"/>
      <c r="K1765" s="31"/>
      <c r="L1765" s="31"/>
      <c r="M1765" s="31"/>
      <c r="N1765" s="39"/>
      <c r="O1765" s="32"/>
      <c r="P1765" s="40"/>
    </row>
    <row r="1766" spans="1:16">
      <c r="A1766" s="32"/>
      <c r="B1766" s="32"/>
      <c r="C1766" s="32"/>
      <c r="D1766" s="31"/>
      <c r="E1766" s="31"/>
      <c r="F1766" s="31"/>
      <c r="G1766" s="31"/>
      <c r="H1766" s="31"/>
      <c r="I1766" s="31"/>
      <c r="J1766" s="31"/>
      <c r="K1766" s="31"/>
      <c r="L1766" s="31"/>
      <c r="M1766" s="31"/>
      <c r="N1766" s="39"/>
      <c r="O1766" s="32"/>
      <c r="P1766" s="40"/>
    </row>
    <row r="1767" spans="1:16">
      <c r="A1767" s="32"/>
      <c r="B1767" s="32"/>
      <c r="C1767" s="32"/>
      <c r="D1767" s="31"/>
      <c r="E1767" s="31"/>
      <c r="F1767" s="31"/>
      <c r="G1767" s="31"/>
      <c r="H1767" s="31"/>
      <c r="I1767" s="31"/>
      <c r="J1767" s="31"/>
      <c r="K1767" s="31"/>
      <c r="L1767" s="31"/>
      <c r="M1767" s="31"/>
      <c r="N1767" s="39"/>
      <c r="O1767" s="32"/>
      <c r="P1767" s="40"/>
    </row>
    <row r="1768" spans="1:16">
      <c r="A1768" s="32"/>
      <c r="B1768" s="32"/>
      <c r="C1768" s="32"/>
      <c r="D1768" s="31"/>
      <c r="E1768" s="31"/>
      <c r="F1768" s="31"/>
      <c r="G1768" s="31"/>
      <c r="H1768" s="31"/>
      <c r="I1768" s="31"/>
      <c r="J1768" s="31"/>
      <c r="K1768" s="31"/>
      <c r="L1768" s="31"/>
      <c r="M1768" s="31"/>
      <c r="N1768" s="39"/>
      <c r="O1768" s="32"/>
      <c r="P1768" s="40"/>
    </row>
    <row r="1769" spans="1:16">
      <c r="A1769" s="32"/>
      <c r="B1769" s="32"/>
      <c r="C1769" s="32"/>
      <c r="D1769" s="31"/>
      <c r="E1769" s="31"/>
      <c r="F1769" s="31"/>
      <c r="G1769" s="31"/>
      <c r="H1769" s="31"/>
      <c r="I1769" s="31"/>
      <c r="J1769" s="31"/>
      <c r="K1769" s="31"/>
      <c r="L1769" s="31"/>
      <c r="M1769" s="31"/>
      <c r="N1769" s="39"/>
      <c r="O1769" s="32"/>
      <c r="P1769" s="40"/>
    </row>
    <row r="1770" spans="1:16">
      <c r="A1770" s="32"/>
      <c r="B1770" s="32"/>
      <c r="C1770" s="32"/>
      <c r="D1770" s="31"/>
      <c r="E1770" s="31"/>
      <c r="F1770" s="31"/>
      <c r="G1770" s="31"/>
      <c r="H1770" s="31"/>
      <c r="I1770" s="31"/>
      <c r="J1770" s="31"/>
      <c r="K1770" s="31"/>
      <c r="L1770" s="31"/>
      <c r="M1770" s="31"/>
      <c r="N1770" s="39"/>
      <c r="O1770" s="32"/>
      <c r="P1770" s="40"/>
    </row>
    <row r="1771" spans="1:16">
      <c r="A1771" s="32"/>
      <c r="B1771" s="32"/>
      <c r="C1771" s="32"/>
      <c r="D1771" s="31"/>
      <c r="E1771" s="31"/>
      <c r="F1771" s="31"/>
      <c r="G1771" s="31"/>
      <c r="H1771" s="31"/>
      <c r="I1771" s="31"/>
      <c r="J1771" s="31"/>
      <c r="K1771" s="31"/>
      <c r="L1771" s="31"/>
      <c r="M1771" s="31"/>
      <c r="N1771" s="39"/>
      <c r="O1771" s="32"/>
      <c r="P1771" s="40"/>
    </row>
    <row r="1772" spans="1:16">
      <c r="A1772" s="32"/>
      <c r="B1772" s="32"/>
      <c r="C1772" s="32"/>
      <c r="D1772" s="31"/>
      <c r="E1772" s="31"/>
      <c r="F1772" s="31"/>
      <c r="G1772" s="31"/>
      <c r="H1772" s="31"/>
      <c r="I1772" s="31"/>
      <c r="J1772" s="31"/>
      <c r="K1772" s="31"/>
      <c r="L1772" s="31"/>
      <c r="M1772" s="31"/>
      <c r="N1772" s="39"/>
      <c r="O1772" s="32"/>
      <c r="P1772" s="40"/>
    </row>
    <row r="1773" spans="1:16">
      <c r="A1773" s="32"/>
      <c r="B1773" s="32"/>
      <c r="C1773" s="32"/>
      <c r="D1773" s="31"/>
      <c r="E1773" s="31"/>
      <c r="F1773" s="31"/>
      <c r="G1773" s="31"/>
      <c r="H1773" s="31"/>
      <c r="I1773" s="31"/>
      <c r="J1773" s="31"/>
      <c r="K1773" s="31"/>
      <c r="L1773" s="31"/>
      <c r="M1773" s="31"/>
      <c r="N1773" s="39"/>
      <c r="O1773" s="32"/>
      <c r="P1773" s="40"/>
    </row>
    <row r="1774" spans="1:16">
      <c r="A1774" s="32"/>
      <c r="B1774" s="32"/>
      <c r="C1774" s="32"/>
      <c r="D1774" s="31"/>
      <c r="E1774" s="31"/>
      <c r="F1774" s="31"/>
      <c r="G1774" s="31"/>
      <c r="H1774" s="31"/>
      <c r="I1774" s="31"/>
      <c r="J1774" s="31"/>
      <c r="K1774" s="31"/>
      <c r="L1774" s="31"/>
      <c r="M1774" s="31"/>
      <c r="N1774" s="39"/>
      <c r="O1774" s="32"/>
      <c r="P1774" s="40"/>
    </row>
    <row r="1775" spans="1:16">
      <c r="A1775" s="32"/>
      <c r="B1775" s="32"/>
      <c r="C1775" s="32"/>
      <c r="D1775" s="31"/>
      <c r="E1775" s="31"/>
      <c r="F1775" s="31"/>
      <c r="G1775" s="31"/>
      <c r="H1775" s="31"/>
      <c r="I1775" s="31"/>
      <c r="J1775" s="31"/>
      <c r="K1775" s="31"/>
      <c r="L1775" s="31"/>
      <c r="M1775" s="31"/>
      <c r="N1775" s="39"/>
      <c r="O1775" s="32"/>
      <c r="P1775" s="40"/>
    </row>
    <row r="1776" spans="1:16">
      <c r="A1776" s="32"/>
      <c r="B1776" s="32"/>
      <c r="C1776" s="32"/>
      <c r="D1776" s="31"/>
      <c r="E1776" s="31"/>
      <c r="F1776" s="31"/>
      <c r="G1776" s="31"/>
      <c r="H1776" s="31"/>
      <c r="I1776" s="31"/>
      <c r="J1776" s="31"/>
      <c r="K1776" s="31"/>
      <c r="L1776" s="31"/>
      <c r="M1776" s="31"/>
      <c r="N1776" s="39"/>
      <c r="O1776" s="32"/>
      <c r="P1776" s="40"/>
    </row>
    <row r="1777" spans="1:16">
      <c r="A1777" s="32"/>
      <c r="B1777" s="32"/>
      <c r="C1777" s="32"/>
      <c r="D1777" s="31"/>
      <c r="E1777" s="31"/>
      <c r="F1777" s="31"/>
      <c r="G1777" s="31"/>
      <c r="H1777" s="31"/>
      <c r="I1777" s="31"/>
      <c r="J1777" s="31"/>
      <c r="K1777" s="31"/>
      <c r="L1777" s="31"/>
      <c r="M1777" s="31"/>
      <c r="N1777" s="39"/>
      <c r="O1777" s="32"/>
      <c r="P1777" s="40"/>
    </row>
    <row r="1778" spans="1:16">
      <c r="A1778" s="32"/>
      <c r="B1778" s="32"/>
      <c r="C1778" s="32"/>
      <c r="D1778" s="31"/>
      <c r="E1778" s="31"/>
      <c r="F1778" s="31"/>
      <c r="G1778" s="31"/>
      <c r="H1778" s="31"/>
      <c r="I1778" s="31"/>
      <c r="J1778" s="31"/>
      <c r="K1778" s="31"/>
      <c r="L1778" s="31"/>
      <c r="M1778" s="31"/>
      <c r="N1778" s="39"/>
      <c r="O1778" s="32"/>
      <c r="P1778" s="40"/>
    </row>
    <row r="1779" spans="1:16">
      <c r="A1779" s="32"/>
      <c r="B1779" s="32"/>
      <c r="C1779" s="32"/>
      <c r="D1779" s="31"/>
      <c r="E1779" s="31"/>
      <c r="F1779" s="31"/>
      <c r="G1779" s="31"/>
      <c r="H1779" s="31"/>
      <c r="I1779" s="31"/>
      <c r="J1779" s="31"/>
      <c r="K1779" s="31"/>
      <c r="L1779" s="31"/>
      <c r="M1779" s="31"/>
      <c r="N1779" s="39"/>
      <c r="O1779" s="32"/>
      <c r="P1779" s="40"/>
    </row>
    <row r="1780" spans="1:16">
      <c r="A1780" s="32"/>
      <c r="B1780" s="32"/>
      <c r="C1780" s="32"/>
      <c r="D1780" s="31"/>
      <c r="E1780" s="31"/>
      <c r="F1780" s="31"/>
      <c r="G1780" s="31"/>
      <c r="H1780" s="31"/>
      <c r="I1780" s="31"/>
      <c r="J1780" s="31"/>
      <c r="K1780" s="31"/>
      <c r="L1780" s="31"/>
      <c r="M1780" s="31"/>
      <c r="N1780" s="39"/>
      <c r="O1780" s="32"/>
      <c r="P1780" s="40"/>
    </row>
    <row r="1781" spans="1:16">
      <c r="A1781" s="32"/>
      <c r="B1781" s="32"/>
      <c r="C1781" s="32"/>
      <c r="D1781" s="31"/>
      <c r="E1781" s="31"/>
      <c r="F1781" s="31"/>
      <c r="G1781" s="31"/>
      <c r="H1781" s="31"/>
      <c r="I1781" s="31"/>
      <c r="J1781" s="31"/>
      <c r="K1781" s="31"/>
      <c r="L1781" s="31"/>
      <c r="M1781" s="31"/>
      <c r="N1781" s="39"/>
      <c r="O1781" s="32"/>
      <c r="P1781" s="40"/>
    </row>
    <row r="1782" spans="1:16">
      <c r="A1782" s="32"/>
      <c r="B1782" s="32"/>
      <c r="C1782" s="32"/>
      <c r="D1782" s="31"/>
      <c r="E1782" s="31"/>
      <c r="F1782" s="31"/>
      <c r="G1782" s="31"/>
      <c r="H1782" s="31"/>
      <c r="I1782" s="31"/>
      <c r="J1782" s="31"/>
      <c r="K1782" s="31"/>
      <c r="L1782" s="31"/>
      <c r="M1782" s="31"/>
      <c r="N1782" s="39"/>
      <c r="O1782" s="32"/>
      <c r="P1782" s="40"/>
    </row>
    <row r="1783" spans="1:16">
      <c r="A1783" s="32"/>
      <c r="B1783" s="32"/>
      <c r="C1783" s="32"/>
      <c r="D1783" s="31"/>
      <c r="E1783" s="31"/>
      <c r="F1783" s="31"/>
      <c r="G1783" s="31"/>
      <c r="H1783" s="31"/>
      <c r="I1783" s="31"/>
      <c r="J1783" s="31"/>
      <c r="K1783" s="31"/>
      <c r="L1783" s="31"/>
      <c r="M1783" s="31"/>
      <c r="N1783" s="39"/>
      <c r="O1783" s="32"/>
      <c r="P1783" s="40"/>
    </row>
    <row r="1784" spans="1:16">
      <c r="A1784" s="32"/>
      <c r="B1784" s="32"/>
      <c r="C1784" s="32"/>
      <c r="D1784" s="31"/>
      <c r="E1784" s="31"/>
      <c r="F1784" s="31"/>
      <c r="G1784" s="31"/>
      <c r="H1784" s="31"/>
      <c r="I1784" s="31"/>
      <c r="J1784" s="31"/>
      <c r="K1784" s="31"/>
      <c r="L1784" s="31"/>
      <c r="M1784" s="31"/>
      <c r="N1784" s="39"/>
      <c r="O1784" s="32"/>
      <c r="P1784" s="40"/>
    </row>
    <row r="1785" spans="1:16">
      <c r="A1785" s="32"/>
      <c r="B1785" s="32"/>
      <c r="C1785" s="32"/>
      <c r="D1785" s="31"/>
      <c r="E1785" s="31"/>
      <c r="F1785" s="31"/>
      <c r="G1785" s="31"/>
      <c r="H1785" s="31"/>
      <c r="I1785" s="31"/>
      <c r="J1785" s="31"/>
      <c r="K1785" s="31"/>
      <c r="L1785" s="31"/>
      <c r="M1785" s="31"/>
      <c r="N1785" s="39"/>
      <c r="O1785" s="32"/>
      <c r="P1785" s="40"/>
    </row>
    <row r="1786" spans="1:16">
      <c r="A1786" s="32"/>
      <c r="B1786" s="32"/>
      <c r="C1786" s="32"/>
      <c r="D1786" s="31"/>
      <c r="E1786" s="31"/>
      <c r="F1786" s="31"/>
      <c r="G1786" s="31"/>
      <c r="H1786" s="31"/>
      <c r="I1786" s="31"/>
      <c r="J1786" s="31"/>
      <c r="K1786" s="31"/>
      <c r="L1786" s="31"/>
      <c r="M1786" s="31"/>
      <c r="N1786" s="39"/>
      <c r="O1786" s="32"/>
      <c r="P1786" s="40"/>
    </row>
    <row r="1787" spans="1:16">
      <c r="A1787" s="32"/>
      <c r="B1787" s="32"/>
      <c r="C1787" s="32"/>
      <c r="D1787" s="31"/>
      <c r="E1787" s="31"/>
      <c r="F1787" s="31"/>
      <c r="G1787" s="31"/>
      <c r="H1787" s="31"/>
      <c r="I1787" s="31"/>
      <c r="J1787" s="31"/>
      <c r="K1787" s="31"/>
      <c r="L1787" s="31"/>
      <c r="M1787" s="31"/>
      <c r="N1787" s="39"/>
      <c r="O1787" s="32"/>
      <c r="P1787" s="40"/>
    </row>
    <row r="1788" spans="1:16">
      <c r="A1788" s="32"/>
      <c r="B1788" s="32"/>
      <c r="C1788" s="32"/>
      <c r="D1788" s="31"/>
      <c r="E1788" s="31"/>
      <c r="F1788" s="31"/>
      <c r="G1788" s="31"/>
      <c r="H1788" s="31"/>
      <c r="I1788" s="31"/>
      <c r="J1788" s="31"/>
      <c r="K1788" s="31"/>
      <c r="L1788" s="31"/>
      <c r="M1788" s="31"/>
      <c r="N1788" s="39"/>
      <c r="O1788" s="32"/>
      <c r="P1788" s="40"/>
    </row>
    <row r="1789" spans="1:16">
      <c r="A1789" s="32"/>
      <c r="B1789" s="32"/>
      <c r="C1789" s="32"/>
      <c r="D1789" s="31"/>
      <c r="E1789" s="31"/>
      <c r="F1789" s="31"/>
      <c r="G1789" s="31"/>
      <c r="H1789" s="31"/>
      <c r="I1789" s="31"/>
      <c r="J1789" s="31"/>
      <c r="K1789" s="31"/>
      <c r="L1789" s="31"/>
      <c r="M1789" s="31"/>
      <c r="N1789" s="39"/>
      <c r="O1789" s="32"/>
      <c r="P1789" s="40"/>
    </row>
    <row r="1790" spans="1:16">
      <c r="A1790" s="32"/>
      <c r="B1790" s="32"/>
      <c r="C1790" s="32"/>
      <c r="D1790" s="31"/>
      <c r="E1790" s="31"/>
      <c r="F1790" s="31"/>
      <c r="G1790" s="31"/>
      <c r="H1790" s="31"/>
      <c r="I1790" s="31"/>
      <c r="J1790" s="31"/>
      <c r="K1790" s="31"/>
      <c r="L1790" s="31"/>
      <c r="M1790" s="31"/>
      <c r="N1790" s="39"/>
      <c r="O1790" s="32"/>
      <c r="P1790" s="40"/>
    </row>
    <row r="1791" spans="1:16">
      <c r="A1791" s="32"/>
      <c r="B1791" s="32"/>
      <c r="C1791" s="32"/>
      <c r="D1791" s="31"/>
      <c r="E1791" s="31"/>
      <c r="F1791" s="31"/>
      <c r="G1791" s="31"/>
      <c r="H1791" s="31"/>
      <c r="I1791" s="31"/>
      <c r="J1791" s="31"/>
      <c r="K1791" s="31"/>
      <c r="L1791" s="31"/>
      <c r="M1791" s="31"/>
      <c r="N1791" s="39"/>
      <c r="O1791" s="32"/>
      <c r="P1791" s="40"/>
    </row>
    <row r="1792" spans="1:16">
      <c r="A1792" s="32"/>
      <c r="B1792" s="32"/>
      <c r="C1792" s="32"/>
      <c r="D1792" s="31"/>
      <c r="E1792" s="31"/>
      <c r="F1792" s="31"/>
      <c r="G1792" s="31"/>
      <c r="H1792" s="31"/>
      <c r="I1792" s="31"/>
      <c r="J1792" s="31"/>
      <c r="K1792" s="31"/>
      <c r="L1792" s="31"/>
      <c r="M1792" s="31"/>
      <c r="N1792" s="39"/>
      <c r="O1792" s="32"/>
      <c r="P1792" s="40"/>
    </row>
    <row r="1793" spans="1:16">
      <c r="A1793" s="32"/>
      <c r="B1793" s="32"/>
      <c r="C1793" s="32"/>
      <c r="D1793" s="31"/>
      <c r="E1793" s="31"/>
      <c r="F1793" s="31"/>
      <c r="G1793" s="31"/>
      <c r="H1793" s="31"/>
      <c r="I1793" s="31"/>
      <c r="J1793" s="31"/>
      <c r="K1793" s="31"/>
      <c r="L1793" s="31"/>
      <c r="M1793" s="31"/>
      <c r="N1793" s="39"/>
      <c r="O1793" s="32"/>
      <c r="P1793" s="40"/>
    </row>
    <row r="1794" spans="1:16">
      <c r="A1794" s="32"/>
      <c r="B1794" s="32"/>
      <c r="C1794" s="32"/>
      <c r="D1794" s="31"/>
      <c r="E1794" s="31"/>
      <c r="F1794" s="31"/>
      <c r="G1794" s="31"/>
      <c r="H1794" s="31"/>
      <c r="I1794" s="31"/>
      <c r="J1794" s="31"/>
      <c r="K1794" s="31"/>
      <c r="L1794" s="31"/>
      <c r="M1794" s="31"/>
      <c r="N1794" s="39"/>
      <c r="O1794" s="32"/>
      <c r="P1794" s="40"/>
    </row>
    <row r="1795" spans="1:16">
      <c r="A1795" s="32"/>
      <c r="B1795" s="32"/>
      <c r="C1795" s="32"/>
      <c r="D1795" s="31"/>
      <c r="E1795" s="31"/>
      <c r="F1795" s="31"/>
      <c r="G1795" s="31"/>
      <c r="H1795" s="31"/>
      <c r="I1795" s="31"/>
      <c r="J1795" s="31"/>
      <c r="K1795" s="31"/>
      <c r="L1795" s="31"/>
      <c r="M1795" s="31"/>
      <c r="N1795" s="39"/>
      <c r="O1795" s="32"/>
      <c r="P1795" s="40"/>
    </row>
    <row r="1796" spans="1:16">
      <c r="A1796" s="32"/>
      <c r="B1796" s="32"/>
      <c r="C1796" s="32"/>
      <c r="D1796" s="31"/>
      <c r="E1796" s="31"/>
      <c r="F1796" s="31"/>
      <c r="G1796" s="31"/>
      <c r="H1796" s="31"/>
      <c r="I1796" s="31"/>
      <c r="J1796" s="31"/>
      <c r="K1796" s="31"/>
      <c r="L1796" s="31"/>
      <c r="M1796" s="31"/>
      <c r="N1796" s="39"/>
      <c r="O1796" s="32"/>
      <c r="P1796" s="40"/>
    </row>
    <row r="1797" spans="1:16">
      <c r="A1797" s="32"/>
      <c r="B1797" s="32"/>
      <c r="C1797" s="32"/>
      <c r="D1797" s="31"/>
      <c r="E1797" s="31"/>
      <c r="F1797" s="31"/>
      <c r="G1797" s="31"/>
      <c r="H1797" s="31"/>
      <c r="I1797" s="31"/>
      <c r="J1797" s="31"/>
      <c r="K1797" s="31"/>
      <c r="L1797" s="31"/>
      <c r="M1797" s="31"/>
      <c r="N1797" s="39"/>
      <c r="O1797" s="32"/>
      <c r="P1797" s="40"/>
    </row>
    <row r="1798" spans="1:16">
      <c r="A1798" s="32"/>
      <c r="B1798" s="32"/>
      <c r="C1798" s="32"/>
      <c r="D1798" s="31"/>
      <c r="E1798" s="31"/>
      <c r="F1798" s="31"/>
      <c r="G1798" s="31"/>
      <c r="H1798" s="31"/>
      <c r="I1798" s="31"/>
      <c r="J1798" s="31"/>
      <c r="K1798" s="31"/>
      <c r="L1798" s="31"/>
      <c r="M1798" s="31"/>
      <c r="N1798" s="39"/>
      <c r="O1798" s="32"/>
      <c r="P1798" s="40"/>
    </row>
    <row r="1799" spans="1:16">
      <c r="A1799" s="32"/>
      <c r="B1799" s="32"/>
      <c r="C1799" s="32"/>
      <c r="D1799" s="31"/>
      <c r="E1799" s="31"/>
      <c r="F1799" s="31"/>
      <c r="G1799" s="31"/>
      <c r="H1799" s="31"/>
      <c r="I1799" s="31"/>
      <c r="J1799" s="31"/>
      <c r="K1799" s="31"/>
      <c r="L1799" s="31"/>
      <c r="M1799" s="31"/>
      <c r="N1799" s="39"/>
      <c r="O1799" s="32"/>
      <c r="P1799" s="40"/>
    </row>
    <row r="1800" spans="1:16">
      <c r="A1800" s="32"/>
      <c r="B1800" s="32"/>
      <c r="C1800" s="32"/>
      <c r="D1800" s="31"/>
      <c r="E1800" s="31"/>
      <c r="F1800" s="31"/>
      <c r="G1800" s="31"/>
      <c r="H1800" s="31"/>
      <c r="I1800" s="31"/>
      <c r="J1800" s="31"/>
      <c r="K1800" s="31"/>
      <c r="L1800" s="31"/>
      <c r="M1800" s="31"/>
      <c r="N1800" s="39"/>
      <c r="O1800" s="32"/>
      <c r="P1800" s="40"/>
    </row>
    <row r="1801" spans="1:16">
      <c r="A1801" s="32"/>
      <c r="B1801" s="32"/>
      <c r="C1801" s="32"/>
      <c r="D1801" s="31"/>
      <c r="E1801" s="31"/>
      <c r="F1801" s="31"/>
      <c r="G1801" s="31"/>
      <c r="H1801" s="31"/>
      <c r="I1801" s="31"/>
      <c r="J1801" s="31"/>
      <c r="K1801" s="31"/>
      <c r="L1801" s="31"/>
      <c r="M1801" s="31"/>
      <c r="N1801" s="39"/>
      <c r="O1801" s="32"/>
      <c r="P1801" s="40"/>
    </row>
    <row r="1802" spans="1:16">
      <c r="A1802" s="32"/>
      <c r="B1802" s="32"/>
      <c r="C1802" s="32"/>
      <c r="D1802" s="31"/>
      <c r="E1802" s="31"/>
      <c r="F1802" s="31"/>
      <c r="G1802" s="31"/>
      <c r="H1802" s="31"/>
      <c r="I1802" s="31"/>
      <c r="J1802" s="31"/>
      <c r="K1802" s="31"/>
      <c r="L1802" s="31"/>
      <c r="M1802" s="31"/>
      <c r="N1802" s="39"/>
      <c r="O1802" s="32"/>
      <c r="P1802" s="40"/>
    </row>
    <row r="1803" spans="1:16">
      <c r="A1803" s="32"/>
      <c r="B1803" s="32"/>
      <c r="C1803" s="32"/>
      <c r="D1803" s="31"/>
      <c r="E1803" s="31"/>
      <c r="F1803" s="31"/>
      <c r="G1803" s="31"/>
      <c r="H1803" s="31"/>
      <c r="I1803" s="31"/>
      <c r="J1803" s="31"/>
      <c r="K1803" s="31"/>
      <c r="L1803" s="31"/>
      <c r="M1803" s="31"/>
      <c r="N1803" s="39"/>
      <c r="O1803" s="32"/>
      <c r="P1803" s="40"/>
    </row>
    <row r="1804" spans="1:16">
      <c r="A1804" s="32"/>
      <c r="B1804" s="32"/>
      <c r="C1804" s="32"/>
      <c r="D1804" s="31"/>
      <c r="E1804" s="31"/>
      <c r="F1804" s="31"/>
      <c r="G1804" s="31"/>
      <c r="H1804" s="31"/>
      <c r="I1804" s="31"/>
      <c r="J1804" s="31"/>
      <c r="K1804" s="31"/>
      <c r="L1804" s="31"/>
      <c r="M1804" s="31"/>
      <c r="N1804" s="39"/>
      <c r="O1804" s="32"/>
      <c r="P1804" s="40"/>
    </row>
    <row r="1805" spans="1:16">
      <c r="A1805" s="32"/>
      <c r="B1805" s="32"/>
      <c r="C1805" s="32"/>
      <c r="D1805" s="31"/>
      <c r="E1805" s="31"/>
      <c r="F1805" s="31"/>
      <c r="G1805" s="31"/>
      <c r="H1805" s="31"/>
      <c r="I1805" s="31"/>
      <c r="J1805" s="31"/>
      <c r="K1805" s="31"/>
      <c r="L1805" s="31"/>
      <c r="M1805" s="31"/>
      <c r="N1805" s="39"/>
      <c r="O1805" s="32"/>
      <c r="P1805" s="40"/>
    </row>
    <row r="1806" spans="1:16">
      <c r="A1806" s="32"/>
      <c r="B1806" s="32"/>
      <c r="C1806" s="32"/>
      <c r="D1806" s="31"/>
      <c r="E1806" s="31"/>
      <c r="F1806" s="31"/>
      <c r="G1806" s="31"/>
      <c r="H1806" s="31"/>
      <c r="I1806" s="31"/>
      <c r="J1806" s="31"/>
      <c r="K1806" s="31"/>
      <c r="L1806" s="31"/>
      <c r="M1806" s="31"/>
      <c r="N1806" s="39"/>
      <c r="O1806" s="32"/>
      <c r="P1806" s="40"/>
    </row>
    <row r="1807" spans="1:16">
      <c r="A1807" s="32"/>
      <c r="B1807" s="32"/>
      <c r="C1807" s="32"/>
      <c r="D1807" s="31"/>
      <c r="E1807" s="31"/>
      <c r="F1807" s="31"/>
      <c r="G1807" s="31"/>
      <c r="H1807" s="31"/>
      <c r="I1807" s="31"/>
      <c r="J1807" s="31"/>
      <c r="K1807" s="31"/>
      <c r="L1807" s="31"/>
      <c r="M1807" s="31"/>
      <c r="N1807" s="39"/>
      <c r="O1807" s="32"/>
      <c r="P1807" s="40"/>
    </row>
    <row r="1808" spans="1:16">
      <c r="A1808" s="32"/>
      <c r="B1808" s="32"/>
      <c r="C1808" s="32"/>
      <c r="D1808" s="31"/>
      <c r="E1808" s="31"/>
      <c r="F1808" s="31"/>
      <c r="G1808" s="31"/>
      <c r="H1808" s="31"/>
      <c r="I1808" s="31"/>
      <c r="J1808" s="31"/>
      <c r="K1808" s="31"/>
      <c r="L1808" s="31"/>
      <c r="M1808" s="31"/>
      <c r="N1808" s="39"/>
      <c r="O1808" s="32"/>
      <c r="P1808" s="40"/>
    </row>
    <row r="1809" spans="1:16">
      <c r="A1809" s="32"/>
      <c r="B1809" s="32"/>
      <c r="C1809" s="32"/>
      <c r="D1809" s="31"/>
      <c r="E1809" s="31"/>
      <c r="F1809" s="31"/>
      <c r="G1809" s="31"/>
      <c r="H1809" s="31"/>
      <c r="I1809" s="31"/>
      <c r="J1809" s="31"/>
      <c r="K1809" s="31"/>
      <c r="L1809" s="31"/>
      <c r="M1809" s="31"/>
      <c r="N1809" s="39"/>
      <c r="O1809" s="32"/>
      <c r="P1809" s="40"/>
    </row>
    <row r="1810" spans="1:16">
      <c r="A1810" s="32"/>
      <c r="B1810" s="32"/>
      <c r="C1810" s="32"/>
      <c r="D1810" s="31"/>
      <c r="E1810" s="31"/>
      <c r="F1810" s="31"/>
      <c r="G1810" s="31"/>
      <c r="H1810" s="31"/>
      <c r="I1810" s="31"/>
      <c r="J1810" s="31"/>
      <c r="K1810" s="31"/>
      <c r="L1810" s="31"/>
      <c r="M1810" s="31"/>
      <c r="N1810" s="39"/>
      <c r="O1810" s="32"/>
      <c r="P1810" s="40"/>
    </row>
    <row r="1811" spans="1:16">
      <c r="A1811" s="32"/>
      <c r="B1811" s="32"/>
      <c r="C1811" s="32"/>
      <c r="D1811" s="31"/>
      <c r="E1811" s="31"/>
      <c r="F1811" s="31"/>
      <c r="G1811" s="31"/>
      <c r="H1811" s="31"/>
      <c r="I1811" s="31"/>
      <c r="J1811" s="31"/>
      <c r="K1811" s="31"/>
      <c r="L1811" s="31"/>
      <c r="M1811" s="31"/>
      <c r="N1811" s="39"/>
      <c r="O1811" s="32"/>
      <c r="P1811" s="40"/>
    </row>
    <row r="1812" spans="1:16">
      <c r="A1812" s="32"/>
      <c r="B1812" s="32"/>
      <c r="C1812" s="32"/>
      <c r="D1812" s="31"/>
      <c r="E1812" s="31"/>
      <c r="F1812" s="31"/>
      <c r="G1812" s="31"/>
      <c r="H1812" s="31"/>
      <c r="I1812" s="31"/>
      <c r="J1812" s="31"/>
      <c r="K1812" s="31"/>
      <c r="L1812" s="31"/>
      <c r="M1812" s="31"/>
      <c r="N1812" s="39"/>
      <c r="O1812" s="32"/>
      <c r="P1812" s="40"/>
    </row>
    <row r="1813" spans="1:16">
      <c r="A1813" s="32"/>
      <c r="B1813" s="32"/>
      <c r="C1813" s="32"/>
      <c r="D1813" s="31"/>
      <c r="E1813" s="31"/>
      <c r="F1813" s="31"/>
      <c r="G1813" s="31"/>
      <c r="H1813" s="31"/>
      <c r="I1813" s="31"/>
      <c r="J1813" s="31"/>
      <c r="K1813" s="31"/>
      <c r="L1813" s="31"/>
      <c r="M1813" s="31"/>
      <c r="N1813" s="39"/>
      <c r="O1813" s="32"/>
      <c r="P1813" s="40"/>
    </row>
    <row r="1814" spans="1:16">
      <c r="A1814" s="32"/>
      <c r="B1814" s="32"/>
      <c r="C1814" s="32"/>
      <c r="D1814" s="31"/>
      <c r="E1814" s="31"/>
      <c r="F1814" s="31"/>
      <c r="G1814" s="31"/>
      <c r="H1814" s="31"/>
      <c r="I1814" s="31"/>
      <c r="J1814" s="31"/>
      <c r="K1814" s="31"/>
      <c r="L1814" s="31"/>
      <c r="M1814" s="31"/>
      <c r="N1814" s="39"/>
      <c r="O1814" s="32"/>
      <c r="P1814" s="40"/>
    </row>
    <row r="1815" spans="1:16">
      <c r="A1815" s="32"/>
      <c r="B1815" s="32"/>
      <c r="C1815" s="32"/>
      <c r="D1815" s="31"/>
      <c r="E1815" s="31"/>
      <c r="F1815" s="31"/>
      <c r="G1815" s="31"/>
      <c r="H1815" s="31"/>
      <c r="I1815" s="31"/>
      <c r="J1815" s="31"/>
      <c r="K1815" s="31"/>
      <c r="L1815" s="31"/>
      <c r="M1815" s="31"/>
      <c r="N1815" s="39"/>
      <c r="O1815" s="32"/>
      <c r="P1815" s="40"/>
    </row>
    <row r="1816" spans="1:16">
      <c r="A1816" s="32"/>
      <c r="B1816" s="32"/>
      <c r="C1816" s="32"/>
      <c r="D1816" s="31"/>
      <c r="E1816" s="31"/>
      <c r="F1816" s="31"/>
      <c r="G1816" s="31"/>
      <c r="H1816" s="31"/>
      <c r="I1816" s="31"/>
      <c r="J1816" s="31"/>
      <c r="K1816" s="31"/>
      <c r="L1816" s="31"/>
      <c r="M1816" s="31"/>
      <c r="N1816" s="39"/>
      <c r="O1816" s="32"/>
      <c r="P1816" s="40"/>
    </row>
    <row r="1817" spans="1:16">
      <c r="A1817" s="32"/>
      <c r="B1817" s="32"/>
      <c r="C1817" s="32"/>
      <c r="D1817" s="31"/>
      <c r="E1817" s="31"/>
      <c r="F1817" s="31"/>
      <c r="G1817" s="31"/>
      <c r="H1817" s="31"/>
      <c r="I1817" s="31"/>
      <c r="J1817" s="31"/>
      <c r="K1817" s="31"/>
      <c r="L1817" s="31"/>
      <c r="M1817" s="31"/>
      <c r="N1817" s="39"/>
      <c r="O1817" s="32"/>
      <c r="P1817" s="40"/>
    </row>
    <row r="1818" spans="1:16">
      <c r="A1818" s="32"/>
      <c r="B1818" s="32"/>
      <c r="C1818" s="32"/>
      <c r="D1818" s="31"/>
      <c r="E1818" s="31"/>
      <c r="F1818" s="31"/>
      <c r="G1818" s="31"/>
      <c r="H1818" s="31"/>
      <c r="I1818" s="31"/>
      <c r="J1818" s="31"/>
      <c r="K1818" s="31"/>
      <c r="L1818" s="31"/>
      <c r="M1818" s="31"/>
      <c r="N1818" s="39"/>
      <c r="O1818" s="32"/>
      <c r="P1818" s="40"/>
    </row>
    <row r="1819" spans="1:16">
      <c r="A1819" s="32"/>
      <c r="B1819" s="32"/>
      <c r="C1819" s="32"/>
      <c r="D1819" s="31"/>
      <c r="E1819" s="31"/>
      <c r="F1819" s="31"/>
      <c r="G1819" s="31"/>
      <c r="H1819" s="31"/>
      <c r="I1819" s="31"/>
      <c r="J1819" s="31"/>
      <c r="K1819" s="31"/>
      <c r="L1819" s="31"/>
      <c r="M1819" s="31"/>
      <c r="N1819" s="39"/>
      <c r="O1819" s="32"/>
      <c r="P1819" s="40"/>
    </row>
    <row r="1820" spans="1:16">
      <c r="A1820" s="32"/>
      <c r="B1820" s="32"/>
      <c r="C1820" s="32"/>
      <c r="D1820" s="31"/>
      <c r="E1820" s="31"/>
      <c r="F1820" s="31"/>
      <c r="G1820" s="31"/>
      <c r="H1820" s="31"/>
      <c r="I1820" s="31"/>
      <c r="J1820" s="31"/>
      <c r="K1820" s="31"/>
      <c r="L1820" s="31"/>
      <c r="M1820" s="31"/>
      <c r="N1820" s="39"/>
      <c r="O1820" s="32"/>
      <c r="P1820" s="40"/>
    </row>
    <row r="1821" spans="1:16">
      <c r="A1821" s="32"/>
      <c r="B1821" s="32"/>
      <c r="C1821" s="32"/>
      <c r="D1821" s="31"/>
      <c r="E1821" s="31"/>
      <c r="F1821" s="31"/>
      <c r="G1821" s="31"/>
      <c r="H1821" s="31"/>
      <c r="I1821" s="31"/>
      <c r="J1821" s="31"/>
      <c r="K1821" s="31"/>
      <c r="L1821" s="31"/>
      <c r="M1821" s="31"/>
      <c r="N1821" s="39"/>
      <c r="O1821" s="32"/>
      <c r="P1821" s="40"/>
    </row>
    <row r="1822" spans="1:16">
      <c r="A1822" s="32"/>
      <c r="B1822" s="32"/>
      <c r="C1822" s="32"/>
      <c r="D1822" s="31"/>
      <c r="E1822" s="31"/>
      <c r="F1822" s="31"/>
      <c r="G1822" s="31"/>
      <c r="H1822" s="31"/>
      <c r="I1822" s="31"/>
      <c r="J1822" s="31"/>
      <c r="K1822" s="31"/>
      <c r="L1822" s="31"/>
      <c r="M1822" s="31"/>
      <c r="N1822" s="39"/>
      <c r="O1822" s="32"/>
      <c r="P1822" s="40"/>
    </row>
    <row r="1823" spans="1:16">
      <c r="A1823" s="32"/>
      <c r="B1823" s="32"/>
      <c r="C1823" s="32"/>
      <c r="D1823" s="31"/>
      <c r="E1823" s="31"/>
      <c r="F1823" s="31"/>
      <c r="G1823" s="31"/>
      <c r="H1823" s="31"/>
      <c r="I1823" s="31"/>
      <c r="J1823" s="31"/>
      <c r="K1823" s="31"/>
      <c r="L1823" s="31"/>
      <c r="M1823" s="31"/>
      <c r="N1823" s="39"/>
      <c r="O1823" s="32"/>
      <c r="P1823" s="40"/>
    </row>
    <row r="1824" spans="1:16">
      <c r="A1824" s="32"/>
      <c r="B1824" s="32"/>
      <c r="C1824" s="32"/>
      <c r="D1824" s="31"/>
      <c r="E1824" s="31"/>
      <c r="F1824" s="31"/>
      <c r="G1824" s="31"/>
      <c r="H1824" s="31"/>
      <c r="I1824" s="31"/>
      <c r="J1824" s="31"/>
      <c r="K1824" s="31"/>
      <c r="L1824" s="31"/>
      <c r="M1824" s="31"/>
      <c r="N1824" s="39"/>
      <c r="O1824" s="32"/>
      <c r="P1824" s="40"/>
    </row>
    <row r="1825" spans="1:16">
      <c r="A1825" s="32"/>
      <c r="B1825" s="32"/>
      <c r="C1825" s="32"/>
      <c r="D1825" s="31"/>
      <c r="E1825" s="31"/>
      <c r="F1825" s="31"/>
      <c r="G1825" s="31"/>
      <c r="H1825" s="31"/>
      <c r="I1825" s="31"/>
      <c r="J1825" s="31"/>
      <c r="K1825" s="31"/>
      <c r="L1825" s="31"/>
      <c r="M1825" s="31"/>
      <c r="N1825" s="39"/>
      <c r="O1825" s="32"/>
      <c r="P1825" s="40"/>
    </row>
    <row r="1826" spans="1:16">
      <c r="A1826" s="32"/>
      <c r="B1826" s="32"/>
      <c r="C1826" s="32"/>
      <c r="D1826" s="31"/>
      <c r="E1826" s="31"/>
      <c r="F1826" s="31"/>
      <c r="G1826" s="31"/>
      <c r="H1826" s="31"/>
      <c r="I1826" s="31"/>
      <c r="J1826" s="31"/>
      <c r="K1826" s="31"/>
      <c r="L1826" s="31"/>
      <c r="M1826" s="31"/>
      <c r="N1826" s="39"/>
      <c r="O1826" s="32"/>
      <c r="P1826" s="40"/>
    </row>
    <row r="1827" spans="1:16">
      <c r="A1827" s="32"/>
      <c r="B1827" s="32"/>
      <c r="C1827" s="32"/>
      <c r="D1827" s="31"/>
      <c r="E1827" s="31"/>
      <c r="F1827" s="31"/>
      <c r="G1827" s="31"/>
      <c r="H1827" s="31"/>
      <c r="I1827" s="31"/>
      <c r="J1827" s="31"/>
      <c r="K1827" s="31"/>
      <c r="L1827" s="31"/>
      <c r="M1827" s="31"/>
      <c r="N1827" s="39"/>
      <c r="O1827" s="32"/>
      <c r="P1827" s="40"/>
    </row>
    <row r="1828" spans="1:16">
      <c r="A1828" s="32"/>
      <c r="B1828" s="32"/>
      <c r="C1828" s="32"/>
      <c r="D1828" s="31"/>
      <c r="E1828" s="31"/>
      <c r="F1828" s="31"/>
      <c r="G1828" s="31"/>
      <c r="H1828" s="31"/>
      <c r="I1828" s="31"/>
      <c r="J1828" s="31"/>
      <c r="K1828" s="31"/>
      <c r="L1828" s="31"/>
      <c r="M1828" s="31"/>
      <c r="N1828" s="39"/>
      <c r="O1828" s="32"/>
      <c r="P1828" s="40"/>
    </row>
    <row r="1829" spans="1:16">
      <c r="A1829" s="32"/>
      <c r="B1829" s="32"/>
      <c r="C1829" s="32"/>
      <c r="D1829" s="31"/>
      <c r="E1829" s="31"/>
      <c r="F1829" s="31"/>
      <c r="G1829" s="31"/>
      <c r="H1829" s="31"/>
      <c r="I1829" s="31"/>
      <c r="J1829" s="31"/>
      <c r="K1829" s="31"/>
      <c r="L1829" s="31"/>
      <c r="M1829" s="31"/>
      <c r="N1829" s="39"/>
      <c r="O1829" s="32"/>
      <c r="P1829" s="40"/>
    </row>
    <row r="1830" spans="1:16">
      <c r="A1830" s="32"/>
      <c r="B1830" s="32"/>
      <c r="C1830" s="32"/>
      <c r="D1830" s="31"/>
      <c r="E1830" s="31"/>
      <c r="F1830" s="31"/>
      <c r="G1830" s="31"/>
      <c r="H1830" s="31"/>
      <c r="I1830" s="31"/>
      <c r="J1830" s="31"/>
      <c r="K1830" s="31"/>
      <c r="L1830" s="31"/>
      <c r="M1830" s="31"/>
      <c r="N1830" s="39"/>
      <c r="O1830" s="32"/>
      <c r="P1830" s="40"/>
    </row>
    <row r="1831" spans="1:16">
      <c r="A1831" s="32"/>
      <c r="B1831" s="32"/>
      <c r="C1831" s="32"/>
      <c r="D1831" s="31"/>
      <c r="E1831" s="31"/>
      <c r="F1831" s="31"/>
      <c r="G1831" s="31"/>
      <c r="H1831" s="31"/>
      <c r="I1831" s="31"/>
      <c r="J1831" s="31"/>
      <c r="K1831" s="31"/>
      <c r="L1831" s="31"/>
      <c r="M1831" s="31"/>
      <c r="N1831" s="39"/>
      <c r="O1831" s="32"/>
      <c r="P1831" s="40"/>
    </row>
    <row r="1832" spans="1:16">
      <c r="A1832" s="32"/>
      <c r="B1832" s="32"/>
      <c r="C1832" s="32"/>
      <c r="D1832" s="31"/>
      <c r="E1832" s="31"/>
      <c r="F1832" s="31"/>
      <c r="G1832" s="31"/>
      <c r="H1832" s="31"/>
      <c r="I1832" s="31"/>
      <c r="J1832" s="31"/>
      <c r="K1832" s="31"/>
      <c r="L1832" s="31"/>
      <c r="M1832" s="31"/>
      <c r="N1832" s="39"/>
      <c r="O1832" s="32"/>
      <c r="P1832" s="40"/>
    </row>
    <row r="1833" spans="1:16">
      <c r="A1833" s="32"/>
      <c r="B1833" s="32"/>
      <c r="C1833" s="32"/>
      <c r="D1833" s="31"/>
      <c r="E1833" s="31"/>
      <c r="F1833" s="31"/>
      <c r="G1833" s="31"/>
      <c r="H1833" s="31"/>
      <c r="I1833" s="31"/>
      <c r="J1833" s="31"/>
      <c r="K1833" s="31"/>
      <c r="L1833" s="31"/>
      <c r="M1833" s="31"/>
      <c r="N1833" s="39"/>
      <c r="O1833" s="32"/>
      <c r="P1833" s="40"/>
    </row>
    <row r="1834" spans="1:16">
      <c r="A1834" s="32"/>
      <c r="B1834" s="32"/>
      <c r="C1834" s="32"/>
      <c r="D1834" s="31"/>
      <c r="E1834" s="31"/>
      <c r="F1834" s="31"/>
      <c r="G1834" s="31"/>
      <c r="H1834" s="31"/>
      <c r="I1834" s="31"/>
      <c r="J1834" s="31"/>
      <c r="K1834" s="31"/>
      <c r="L1834" s="31"/>
      <c r="M1834" s="31"/>
      <c r="N1834" s="39"/>
      <c r="O1834" s="32"/>
      <c r="P1834" s="40"/>
    </row>
    <row r="1835" spans="1:16">
      <c r="A1835" s="32"/>
      <c r="B1835" s="32"/>
      <c r="C1835" s="32"/>
      <c r="D1835" s="31"/>
      <c r="E1835" s="31"/>
      <c r="F1835" s="31"/>
      <c r="G1835" s="31"/>
      <c r="H1835" s="31"/>
      <c r="I1835" s="31"/>
      <c r="J1835" s="31"/>
      <c r="K1835" s="31"/>
      <c r="L1835" s="31"/>
      <c r="M1835" s="31"/>
      <c r="N1835" s="39"/>
      <c r="O1835" s="32"/>
      <c r="P1835" s="40"/>
    </row>
    <row r="1836" spans="1:16">
      <c r="A1836" s="32"/>
      <c r="B1836" s="32"/>
      <c r="C1836" s="32"/>
      <c r="D1836" s="31"/>
      <c r="E1836" s="31"/>
      <c r="F1836" s="31"/>
      <c r="G1836" s="31"/>
      <c r="H1836" s="31"/>
      <c r="I1836" s="31"/>
      <c r="J1836" s="31"/>
      <c r="K1836" s="31"/>
      <c r="L1836" s="31"/>
      <c r="M1836" s="31"/>
      <c r="N1836" s="39"/>
      <c r="O1836" s="32"/>
      <c r="P1836" s="40"/>
    </row>
    <row r="1837" spans="1:16">
      <c r="A1837" s="32"/>
      <c r="B1837" s="32"/>
      <c r="C1837" s="32"/>
      <c r="D1837" s="31"/>
      <c r="E1837" s="31"/>
      <c r="F1837" s="31"/>
      <c r="G1837" s="31"/>
      <c r="H1837" s="31"/>
      <c r="I1837" s="31"/>
      <c r="J1837" s="31"/>
      <c r="K1837" s="31"/>
      <c r="L1837" s="31"/>
      <c r="M1837" s="31"/>
      <c r="N1837" s="39"/>
      <c r="O1837" s="32"/>
      <c r="P1837" s="40"/>
    </row>
    <row r="1838" spans="1:16">
      <c r="A1838" s="32"/>
      <c r="B1838" s="32"/>
      <c r="C1838" s="32"/>
      <c r="D1838" s="31"/>
      <c r="E1838" s="31"/>
      <c r="F1838" s="31"/>
      <c r="G1838" s="31"/>
      <c r="H1838" s="31"/>
      <c r="I1838" s="31"/>
      <c r="J1838" s="31"/>
      <c r="K1838" s="31"/>
      <c r="L1838" s="31"/>
      <c r="M1838" s="31"/>
      <c r="N1838" s="39"/>
      <c r="O1838" s="32"/>
      <c r="P1838" s="40"/>
    </row>
    <row r="1839" spans="1:16">
      <c r="A1839" s="32"/>
      <c r="B1839" s="32"/>
      <c r="C1839" s="32"/>
      <c r="D1839" s="31"/>
      <c r="E1839" s="31"/>
      <c r="F1839" s="31"/>
      <c r="G1839" s="31"/>
      <c r="H1839" s="31"/>
      <c r="I1839" s="31"/>
      <c r="J1839" s="31"/>
      <c r="K1839" s="31"/>
      <c r="L1839" s="31"/>
      <c r="M1839" s="31"/>
      <c r="N1839" s="39"/>
      <c r="O1839" s="32"/>
      <c r="P1839" s="40"/>
    </row>
    <row r="1840" spans="1:16">
      <c r="A1840" s="32"/>
      <c r="B1840" s="32"/>
      <c r="C1840" s="32"/>
      <c r="D1840" s="31"/>
      <c r="E1840" s="31"/>
      <c r="F1840" s="31"/>
      <c r="G1840" s="31"/>
      <c r="H1840" s="31"/>
      <c r="I1840" s="31"/>
      <c r="J1840" s="31"/>
      <c r="K1840" s="31"/>
      <c r="L1840" s="31"/>
      <c r="M1840" s="31"/>
      <c r="N1840" s="39"/>
      <c r="O1840" s="32"/>
      <c r="P1840" s="40"/>
    </row>
    <row r="1841" spans="1:16">
      <c r="A1841" s="32"/>
      <c r="B1841" s="32"/>
      <c r="C1841" s="32"/>
      <c r="D1841" s="31"/>
      <c r="E1841" s="31"/>
      <c r="F1841" s="31"/>
      <c r="G1841" s="31"/>
      <c r="H1841" s="31"/>
      <c r="I1841" s="31"/>
      <c r="J1841" s="31"/>
      <c r="K1841" s="31"/>
      <c r="L1841" s="31"/>
      <c r="M1841" s="31"/>
      <c r="N1841" s="39"/>
      <c r="O1841" s="32"/>
      <c r="P1841" s="40"/>
    </row>
    <row r="1842" spans="1:16">
      <c r="A1842" s="32"/>
      <c r="B1842" s="32"/>
      <c r="C1842" s="32"/>
      <c r="D1842" s="31"/>
      <c r="E1842" s="31"/>
      <c r="F1842" s="31"/>
      <c r="G1842" s="31"/>
      <c r="H1842" s="31"/>
      <c r="I1842" s="31"/>
      <c r="J1842" s="31"/>
      <c r="K1842" s="31"/>
      <c r="L1842" s="31"/>
      <c r="M1842" s="31"/>
      <c r="N1842" s="39"/>
      <c r="O1842" s="32"/>
      <c r="P1842" s="40"/>
    </row>
    <row r="1843" spans="1:16">
      <c r="A1843" s="32"/>
      <c r="B1843" s="32"/>
      <c r="C1843" s="32"/>
      <c r="D1843" s="31"/>
      <c r="E1843" s="31"/>
      <c r="F1843" s="31"/>
      <c r="G1843" s="31"/>
      <c r="H1843" s="31"/>
      <c r="I1843" s="31"/>
      <c r="J1843" s="31"/>
      <c r="K1843" s="31"/>
      <c r="L1843" s="31"/>
      <c r="M1843" s="31"/>
      <c r="N1843" s="39"/>
      <c r="O1843" s="32"/>
      <c r="P1843" s="40"/>
    </row>
    <row r="1844" spans="1:16">
      <c r="A1844" s="32"/>
      <c r="B1844" s="32"/>
      <c r="C1844" s="32"/>
      <c r="D1844" s="31"/>
      <c r="E1844" s="31"/>
      <c r="F1844" s="31"/>
      <c r="G1844" s="31"/>
      <c r="H1844" s="31"/>
      <c r="I1844" s="31"/>
      <c r="J1844" s="31"/>
      <c r="K1844" s="31"/>
      <c r="L1844" s="31"/>
      <c r="M1844" s="31"/>
      <c r="N1844" s="39"/>
      <c r="O1844" s="32"/>
      <c r="P1844" s="40"/>
    </row>
    <row r="1845" spans="1:16">
      <c r="A1845" s="32"/>
      <c r="B1845" s="32"/>
      <c r="C1845" s="32"/>
      <c r="D1845" s="31"/>
      <c r="E1845" s="31"/>
      <c r="F1845" s="31"/>
      <c r="G1845" s="31"/>
      <c r="H1845" s="31"/>
      <c r="I1845" s="31"/>
      <c r="J1845" s="31"/>
      <c r="K1845" s="31"/>
      <c r="L1845" s="31"/>
      <c r="M1845" s="31"/>
      <c r="N1845" s="39"/>
      <c r="O1845" s="32"/>
      <c r="P1845" s="40"/>
    </row>
    <row r="1846" spans="1:16">
      <c r="A1846" s="32"/>
      <c r="B1846" s="32"/>
      <c r="C1846" s="32"/>
      <c r="D1846" s="31"/>
      <c r="E1846" s="31"/>
      <c r="F1846" s="31"/>
      <c r="G1846" s="31"/>
      <c r="H1846" s="31"/>
      <c r="I1846" s="31"/>
      <c r="J1846" s="31"/>
      <c r="K1846" s="31"/>
      <c r="L1846" s="31"/>
      <c r="M1846" s="31"/>
      <c r="N1846" s="39"/>
      <c r="O1846" s="32"/>
      <c r="P1846" s="40"/>
    </row>
    <row r="1847" spans="1:16">
      <c r="A1847" s="32"/>
      <c r="B1847" s="32"/>
      <c r="C1847" s="32"/>
      <c r="D1847" s="31"/>
      <c r="E1847" s="31"/>
      <c r="F1847" s="31"/>
      <c r="G1847" s="31"/>
      <c r="H1847" s="31"/>
      <c r="I1847" s="31"/>
      <c r="J1847" s="31"/>
      <c r="K1847" s="31"/>
      <c r="L1847" s="31"/>
      <c r="M1847" s="31"/>
      <c r="N1847" s="39"/>
      <c r="O1847" s="32"/>
      <c r="P1847" s="40"/>
    </row>
    <row r="1848" spans="1:16">
      <c r="A1848" s="32"/>
      <c r="B1848" s="32"/>
      <c r="C1848" s="32"/>
      <c r="D1848" s="31"/>
      <c r="E1848" s="31"/>
      <c r="F1848" s="31"/>
      <c r="G1848" s="31"/>
      <c r="H1848" s="31"/>
      <c r="I1848" s="31"/>
      <c r="J1848" s="31"/>
      <c r="K1848" s="31"/>
      <c r="L1848" s="31"/>
      <c r="M1848" s="31"/>
      <c r="N1848" s="39"/>
      <c r="O1848" s="32"/>
      <c r="P1848" s="40"/>
    </row>
    <row r="1849" spans="1:16">
      <c r="A1849" s="32"/>
      <c r="B1849" s="32"/>
      <c r="C1849" s="32"/>
      <c r="D1849" s="31"/>
      <c r="E1849" s="31"/>
      <c r="F1849" s="31"/>
      <c r="G1849" s="31"/>
      <c r="H1849" s="31"/>
      <c r="I1849" s="31"/>
      <c r="J1849" s="31"/>
      <c r="K1849" s="31"/>
      <c r="L1849" s="31"/>
      <c r="M1849" s="31"/>
      <c r="N1849" s="39"/>
      <c r="O1849" s="32"/>
      <c r="P1849" s="40"/>
    </row>
    <row r="1850" spans="1:16">
      <c r="A1850" s="32"/>
      <c r="B1850" s="32"/>
      <c r="C1850" s="32"/>
      <c r="D1850" s="31"/>
      <c r="E1850" s="31"/>
      <c r="F1850" s="31"/>
      <c r="G1850" s="31"/>
      <c r="H1850" s="31"/>
      <c r="I1850" s="31"/>
      <c r="J1850" s="31"/>
      <c r="K1850" s="31"/>
      <c r="L1850" s="31"/>
      <c r="M1850" s="31"/>
      <c r="N1850" s="39"/>
      <c r="O1850" s="32"/>
      <c r="P1850" s="40"/>
    </row>
    <row r="1851" spans="1:16">
      <c r="A1851" s="32"/>
      <c r="B1851" s="32"/>
      <c r="C1851" s="32"/>
      <c r="D1851" s="31"/>
      <c r="E1851" s="31"/>
      <c r="F1851" s="31"/>
      <c r="G1851" s="31"/>
      <c r="H1851" s="31"/>
      <c r="I1851" s="31"/>
      <c r="J1851" s="31"/>
      <c r="K1851" s="31"/>
      <c r="L1851" s="31"/>
      <c r="M1851" s="31"/>
      <c r="N1851" s="39"/>
      <c r="O1851" s="32"/>
      <c r="P1851" s="40"/>
    </row>
    <row r="1852" spans="1:16">
      <c r="A1852" s="32"/>
      <c r="B1852" s="32"/>
      <c r="C1852" s="32"/>
      <c r="D1852" s="31"/>
      <c r="E1852" s="31"/>
      <c r="F1852" s="31"/>
      <c r="G1852" s="31"/>
      <c r="H1852" s="31"/>
      <c r="I1852" s="31"/>
      <c r="J1852" s="31"/>
      <c r="K1852" s="31"/>
      <c r="L1852" s="31"/>
      <c r="M1852" s="31"/>
      <c r="N1852" s="39"/>
      <c r="O1852" s="32"/>
      <c r="P1852" s="40"/>
    </row>
    <row r="1853" spans="1:16">
      <c r="A1853" s="32"/>
      <c r="B1853" s="32"/>
      <c r="C1853" s="32"/>
      <c r="D1853" s="31"/>
      <c r="E1853" s="31"/>
      <c r="F1853" s="31"/>
      <c r="G1853" s="31"/>
      <c r="H1853" s="31"/>
      <c r="I1853" s="31"/>
      <c r="J1853" s="31"/>
      <c r="K1853" s="31"/>
      <c r="L1853" s="31"/>
      <c r="M1853" s="31"/>
      <c r="N1853" s="39"/>
      <c r="O1853" s="32"/>
      <c r="P1853" s="40"/>
    </row>
    <row r="1854" spans="1:16">
      <c r="A1854" s="32"/>
      <c r="B1854" s="32"/>
      <c r="C1854" s="32"/>
      <c r="D1854" s="31"/>
      <c r="E1854" s="31"/>
      <c r="F1854" s="31"/>
      <c r="G1854" s="31"/>
      <c r="H1854" s="31"/>
      <c r="I1854" s="31"/>
      <c r="J1854" s="31"/>
      <c r="K1854" s="31"/>
      <c r="L1854" s="31"/>
      <c r="M1854" s="31"/>
      <c r="N1854" s="39"/>
      <c r="O1854" s="32"/>
      <c r="P1854" s="40"/>
    </row>
    <row r="1855" spans="1:16">
      <c r="A1855" s="32"/>
      <c r="B1855" s="32"/>
      <c r="C1855" s="32"/>
      <c r="D1855" s="31"/>
      <c r="E1855" s="31"/>
      <c r="F1855" s="31"/>
      <c r="G1855" s="31"/>
      <c r="H1855" s="31"/>
      <c r="I1855" s="31"/>
      <c r="J1855" s="31"/>
      <c r="K1855" s="31"/>
      <c r="L1855" s="31"/>
      <c r="M1855" s="31"/>
      <c r="N1855" s="39"/>
      <c r="O1855" s="32"/>
      <c r="P1855" s="40"/>
    </row>
    <row r="1856" spans="1:16">
      <c r="A1856" s="32"/>
      <c r="B1856" s="32"/>
      <c r="C1856" s="32"/>
      <c r="D1856" s="31"/>
      <c r="E1856" s="31"/>
      <c r="F1856" s="31"/>
      <c r="G1856" s="31"/>
      <c r="H1856" s="31"/>
      <c r="I1856" s="31"/>
      <c r="J1856" s="31"/>
      <c r="K1856" s="31"/>
      <c r="L1856" s="31"/>
      <c r="M1856" s="31"/>
      <c r="N1856" s="39"/>
      <c r="O1856" s="32"/>
      <c r="P1856" s="40"/>
    </row>
    <row r="1857" spans="1:16">
      <c r="A1857" s="32"/>
      <c r="B1857" s="32"/>
      <c r="C1857" s="32"/>
      <c r="D1857" s="31"/>
      <c r="E1857" s="31"/>
      <c r="F1857" s="31"/>
      <c r="G1857" s="31"/>
      <c r="H1857" s="31"/>
      <c r="I1857" s="31"/>
      <c r="J1857" s="31"/>
      <c r="K1857" s="31"/>
      <c r="L1857" s="31"/>
      <c r="M1857" s="31"/>
      <c r="N1857" s="39"/>
      <c r="O1857" s="32"/>
      <c r="P1857" s="40"/>
    </row>
    <row r="1858" spans="1:16">
      <c r="A1858" s="32"/>
      <c r="B1858" s="32"/>
      <c r="C1858" s="32"/>
      <c r="D1858" s="31"/>
      <c r="E1858" s="31"/>
      <c r="F1858" s="31"/>
      <c r="G1858" s="31"/>
      <c r="H1858" s="31"/>
      <c r="I1858" s="31"/>
      <c r="J1858" s="31"/>
      <c r="K1858" s="31"/>
      <c r="L1858" s="31"/>
      <c r="M1858" s="31"/>
      <c r="N1858" s="39"/>
      <c r="O1858" s="32"/>
      <c r="P1858" s="40"/>
    </row>
    <row r="1859" spans="1:16">
      <c r="A1859" s="32"/>
      <c r="B1859" s="32"/>
      <c r="C1859" s="32"/>
      <c r="D1859" s="31"/>
      <c r="E1859" s="31"/>
      <c r="F1859" s="31"/>
      <c r="G1859" s="31"/>
      <c r="H1859" s="31"/>
      <c r="I1859" s="31"/>
      <c r="J1859" s="31"/>
      <c r="K1859" s="31"/>
      <c r="L1859" s="31"/>
      <c r="M1859" s="31"/>
      <c r="N1859" s="39"/>
      <c r="O1859" s="32"/>
      <c r="P1859" s="40"/>
    </row>
    <row r="1860" spans="1:16">
      <c r="A1860" s="32"/>
      <c r="B1860" s="32"/>
      <c r="C1860" s="32"/>
      <c r="D1860" s="31"/>
      <c r="E1860" s="31"/>
      <c r="F1860" s="31"/>
      <c r="G1860" s="31"/>
      <c r="H1860" s="31"/>
      <c r="I1860" s="31"/>
      <c r="J1860" s="31"/>
      <c r="K1860" s="31"/>
      <c r="L1860" s="31"/>
      <c r="M1860" s="31"/>
      <c r="N1860" s="39"/>
      <c r="O1860" s="32"/>
      <c r="P1860" s="40"/>
    </row>
    <row r="1861" spans="1:16">
      <c r="A1861" s="32"/>
      <c r="B1861" s="32"/>
      <c r="C1861" s="32"/>
      <c r="D1861" s="31"/>
      <c r="E1861" s="31"/>
      <c r="F1861" s="31"/>
      <c r="G1861" s="31"/>
      <c r="H1861" s="31"/>
      <c r="I1861" s="31"/>
      <c r="J1861" s="31"/>
      <c r="K1861" s="31"/>
      <c r="L1861" s="31"/>
      <c r="M1861" s="31"/>
      <c r="N1861" s="39"/>
      <c r="O1861" s="32"/>
      <c r="P1861" s="40"/>
    </row>
    <row r="1862" spans="1:16">
      <c r="A1862" s="32"/>
      <c r="B1862" s="32"/>
      <c r="C1862" s="32"/>
      <c r="D1862" s="31"/>
      <c r="E1862" s="31"/>
      <c r="F1862" s="31"/>
      <c r="G1862" s="31"/>
      <c r="H1862" s="31"/>
      <c r="I1862" s="31"/>
      <c r="J1862" s="31"/>
      <c r="K1862" s="31"/>
      <c r="L1862" s="31"/>
      <c r="M1862" s="31"/>
      <c r="N1862" s="39"/>
      <c r="O1862" s="32"/>
      <c r="P1862" s="40"/>
    </row>
    <row r="1863" spans="1:16">
      <c r="A1863" s="32"/>
      <c r="B1863" s="32"/>
      <c r="C1863" s="32"/>
      <c r="D1863" s="31"/>
      <c r="E1863" s="31"/>
      <c r="F1863" s="31"/>
      <c r="G1863" s="31"/>
      <c r="H1863" s="31"/>
      <c r="I1863" s="31"/>
      <c r="J1863" s="31"/>
      <c r="K1863" s="31"/>
      <c r="L1863" s="31"/>
      <c r="M1863" s="31"/>
      <c r="N1863" s="39"/>
      <c r="O1863" s="32"/>
      <c r="P1863" s="40"/>
    </row>
    <row r="1864" spans="1:16">
      <c r="A1864" s="32"/>
      <c r="B1864" s="32"/>
      <c r="C1864" s="32"/>
      <c r="D1864" s="31"/>
      <c r="E1864" s="31"/>
      <c r="F1864" s="31"/>
      <c r="G1864" s="31"/>
      <c r="H1864" s="31"/>
      <c r="I1864" s="31"/>
      <c r="J1864" s="31"/>
      <c r="K1864" s="31"/>
      <c r="L1864" s="31"/>
      <c r="M1864" s="31"/>
      <c r="N1864" s="39"/>
      <c r="O1864" s="32"/>
      <c r="P1864" s="40"/>
    </row>
    <row r="1865" spans="1:16">
      <c r="A1865" s="32"/>
      <c r="B1865" s="32"/>
      <c r="C1865" s="32"/>
      <c r="D1865" s="31"/>
      <c r="E1865" s="31"/>
      <c r="F1865" s="31"/>
      <c r="G1865" s="31"/>
      <c r="H1865" s="31"/>
      <c r="I1865" s="31"/>
      <c r="J1865" s="31"/>
      <c r="K1865" s="31"/>
      <c r="L1865" s="31"/>
      <c r="M1865" s="31"/>
      <c r="N1865" s="39"/>
      <c r="O1865" s="32"/>
      <c r="P1865" s="40"/>
    </row>
    <row r="1866" spans="1:16">
      <c r="A1866" s="32"/>
      <c r="B1866" s="32"/>
      <c r="C1866" s="32"/>
      <c r="D1866" s="31"/>
      <c r="E1866" s="31"/>
      <c r="F1866" s="31"/>
      <c r="G1866" s="31"/>
      <c r="H1866" s="31"/>
      <c r="I1866" s="31"/>
      <c r="J1866" s="31"/>
      <c r="K1866" s="31"/>
      <c r="L1866" s="31"/>
      <c r="M1866" s="31"/>
      <c r="N1866" s="39"/>
      <c r="O1866" s="32"/>
      <c r="P1866" s="40"/>
    </row>
    <row r="1867" spans="1:16">
      <c r="A1867" s="32"/>
      <c r="B1867" s="32"/>
      <c r="C1867" s="32"/>
      <c r="D1867" s="31"/>
      <c r="E1867" s="31"/>
      <c r="F1867" s="31"/>
      <c r="G1867" s="31"/>
      <c r="H1867" s="31"/>
      <c r="I1867" s="31"/>
      <c r="J1867" s="31"/>
      <c r="K1867" s="31"/>
      <c r="L1867" s="31"/>
      <c r="M1867" s="31"/>
      <c r="N1867" s="39"/>
      <c r="O1867" s="32"/>
      <c r="P1867" s="40"/>
    </row>
    <row r="1868" spans="1:16">
      <c r="A1868" s="32"/>
      <c r="B1868" s="32"/>
      <c r="C1868" s="32"/>
      <c r="D1868" s="31"/>
      <c r="E1868" s="31"/>
      <c r="F1868" s="31"/>
      <c r="G1868" s="31"/>
      <c r="H1868" s="31"/>
      <c r="I1868" s="31"/>
      <c r="J1868" s="31"/>
      <c r="K1868" s="31"/>
      <c r="L1868" s="31"/>
      <c r="M1868" s="31"/>
      <c r="N1868" s="39"/>
      <c r="O1868" s="32"/>
      <c r="P1868" s="40"/>
    </row>
    <row r="1869" spans="1:16">
      <c r="A1869" s="32"/>
      <c r="B1869" s="32"/>
      <c r="C1869" s="32"/>
      <c r="D1869" s="31"/>
      <c r="E1869" s="31"/>
      <c r="F1869" s="31"/>
      <c r="G1869" s="31"/>
      <c r="H1869" s="31"/>
      <c r="I1869" s="31"/>
      <c r="J1869" s="31"/>
      <c r="K1869" s="31"/>
      <c r="L1869" s="31"/>
      <c r="M1869" s="31"/>
      <c r="N1869" s="39"/>
      <c r="O1869" s="32"/>
      <c r="P1869" s="40"/>
    </row>
    <row r="1870" spans="1:16">
      <c r="A1870" s="32"/>
      <c r="B1870" s="32"/>
      <c r="C1870" s="32"/>
      <c r="D1870" s="31"/>
      <c r="E1870" s="31"/>
      <c r="F1870" s="31"/>
      <c r="G1870" s="31"/>
      <c r="H1870" s="31"/>
      <c r="I1870" s="31"/>
      <c r="J1870" s="31"/>
      <c r="K1870" s="31"/>
      <c r="L1870" s="31"/>
      <c r="M1870" s="31"/>
      <c r="N1870" s="39"/>
      <c r="O1870" s="32"/>
      <c r="P1870" s="40"/>
    </row>
    <row r="1871" spans="1:16">
      <c r="A1871" s="32"/>
      <c r="B1871" s="32"/>
      <c r="C1871" s="32"/>
      <c r="D1871" s="31"/>
      <c r="E1871" s="31"/>
      <c r="F1871" s="31"/>
      <c r="G1871" s="31"/>
      <c r="H1871" s="31"/>
      <c r="I1871" s="31"/>
      <c r="J1871" s="31"/>
      <c r="K1871" s="31"/>
      <c r="L1871" s="31"/>
      <c r="M1871" s="31"/>
      <c r="N1871" s="39"/>
      <c r="O1871" s="32"/>
      <c r="P1871" s="40"/>
    </row>
    <row r="1872" spans="1:16">
      <c r="A1872" s="32"/>
      <c r="B1872" s="32"/>
      <c r="C1872" s="32"/>
      <c r="D1872" s="31"/>
      <c r="E1872" s="31"/>
      <c r="F1872" s="31"/>
      <c r="G1872" s="31"/>
      <c r="H1872" s="31"/>
      <c r="I1872" s="31"/>
      <c r="J1872" s="31"/>
      <c r="K1872" s="31"/>
      <c r="L1872" s="31"/>
      <c r="M1872" s="31"/>
      <c r="N1872" s="39"/>
      <c r="O1872" s="32"/>
      <c r="P1872" s="40"/>
    </row>
    <row r="1873" spans="1:16">
      <c r="A1873" s="32"/>
      <c r="B1873" s="32"/>
      <c r="C1873" s="32"/>
      <c r="D1873" s="31"/>
      <c r="E1873" s="31"/>
      <c r="F1873" s="31"/>
      <c r="G1873" s="31"/>
      <c r="H1873" s="31"/>
      <c r="I1873" s="31"/>
      <c r="J1873" s="31"/>
      <c r="K1873" s="31"/>
      <c r="L1873" s="31"/>
      <c r="M1873" s="31"/>
      <c r="N1873" s="39"/>
      <c r="O1873" s="32"/>
      <c r="P1873" s="40"/>
    </row>
    <row r="1874" spans="1:16">
      <c r="A1874" s="32"/>
      <c r="B1874" s="32"/>
      <c r="C1874" s="32"/>
      <c r="D1874" s="31"/>
      <c r="E1874" s="31"/>
      <c r="F1874" s="31"/>
      <c r="G1874" s="31"/>
      <c r="H1874" s="31"/>
      <c r="I1874" s="31"/>
      <c r="J1874" s="31"/>
      <c r="K1874" s="31"/>
      <c r="L1874" s="31"/>
      <c r="M1874" s="31"/>
      <c r="N1874" s="39"/>
      <c r="O1874" s="32"/>
      <c r="P1874" s="40"/>
    </row>
    <row r="1875" spans="1:16">
      <c r="A1875" s="32"/>
      <c r="B1875" s="32"/>
      <c r="C1875" s="32"/>
      <c r="D1875" s="31"/>
      <c r="E1875" s="31"/>
      <c r="F1875" s="31"/>
      <c r="G1875" s="31"/>
      <c r="H1875" s="31"/>
      <c r="I1875" s="31"/>
      <c r="J1875" s="31"/>
      <c r="K1875" s="31"/>
      <c r="L1875" s="31"/>
      <c r="M1875" s="31"/>
      <c r="N1875" s="39"/>
      <c r="O1875" s="32"/>
      <c r="P1875" s="40"/>
    </row>
    <row r="1876" spans="1:16">
      <c r="A1876" s="32"/>
      <c r="B1876" s="32"/>
      <c r="C1876" s="32"/>
      <c r="D1876" s="31"/>
      <c r="E1876" s="31"/>
      <c r="F1876" s="31"/>
      <c r="G1876" s="31"/>
      <c r="H1876" s="31"/>
      <c r="I1876" s="31"/>
      <c r="J1876" s="31"/>
      <c r="K1876" s="31"/>
      <c r="L1876" s="31"/>
      <c r="M1876" s="31"/>
      <c r="N1876" s="39"/>
      <c r="O1876" s="32"/>
      <c r="P1876" s="40"/>
    </row>
    <row r="1877" spans="1:16">
      <c r="A1877" s="32"/>
      <c r="B1877" s="32"/>
      <c r="C1877" s="32"/>
      <c r="D1877" s="31"/>
      <c r="E1877" s="31"/>
      <c r="F1877" s="31"/>
      <c r="G1877" s="31"/>
      <c r="H1877" s="31"/>
      <c r="I1877" s="31"/>
      <c r="J1877" s="31"/>
      <c r="K1877" s="31"/>
      <c r="L1877" s="31"/>
      <c r="M1877" s="31"/>
      <c r="N1877" s="39"/>
      <c r="O1877" s="32"/>
      <c r="P1877" s="40"/>
    </row>
    <row r="1878" spans="1:16">
      <c r="A1878" s="32"/>
      <c r="B1878" s="32"/>
      <c r="C1878" s="32"/>
      <c r="D1878" s="31"/>
      <c r="E1878" s="31"/>
      <c r="F1878" s="31"/>
      <c r="G1878" s="31"/>
      <c r="H1878" s="31"/>
      <c r="I1878" s="31"/>
      <c r="J1878" s="31"/>
      <c r="K1878" s="31"/>
      <c r="L1878" s="31"/>
      <c r="M1878" s="31"/>
      <c r="N1878" s="39"/>
      <c r="O1878" s="32"/>
      <c r="P1878" s="40"/>
    </row>
    <row r="1879" spans="1:16">
      <c r="A1879" s="32"/>
      <c r="B1879" s="32"/>
      <c r="C1879" s="32"/>
      <c r="D1879" s="31"/>
      <c r="E1879" s="31"/>
      <c r="F1879" s="31"/>
      <c r="G1879" s="31"/>
      <c r="H1879" s="31"/>
      <c r="I1879" s="31"/>
      <c r="J1879" s="31"/>
      <c r="K1879" s="31"/>
      <c r="L1879" s="31"/>
      <c r="M1879" s="31"/>
      <c r="N1879" s="39"/>
      <c r="O1879" s="32"/>
      <c r="P1879" s="40"/>
    </row>
    <row r="1880" spans="1:16">
      <c r="A1880" s="32"/>
      <c r="B1880" s="32"/>
      <c r="C1880" s="32"/>
      <c r="D1880" s="31"/>
      <c r="E1880" s="31"/>
      <c r="F1880" s="31"/>
      <c r="G1880" s="31"/>
      <c r="H1880" s="31"/>
      <c r="I1880" s="31"/>
      <c r="J1880" s="31"/>
      <c r="K1880" s="31"/>
      <c r="L1880" s="31"/>
      <c r="M1880" s="31"/>
      <c r="N1880" s="39"/>
      <c r="O1880" s="32"/>
      <c r="P1880" s="40"/>
    </row>
    <row r="1881" spans="1:16">
      <c r="A1881" s="32"/>
      <c r="B1881" s="32"/>
      <c r="C1881" s="32"/>
      <c r="D1881" s="31"/>
      <c r="E1881" s="31"/>
      <c r="F1881" s="31"/>
      <c r="G1881" s="31"/>
      <c r="H1881" s="31"/>
      <c r="I1881" s="31"/>
      <c r="J1881" s="31"/>
      <c r="K1881" s="31"/>
      <c r="L1881" s="31"/>
      <c r="M1881" s="31"/>
      <c r="N1881" s="39"/>
      <c r="O1881" s="32"/>
      <c r="P1881" s="40"/>
    </row>
    <row r="1882" spans="1:16">
      <c r="A1882" s="32"/>
      <c r="B1882" s="32"/>
      <c r="C1882" s="32"/>
      <c r="D1882" s="31"/>
      <c r="E1882" s="31"/>
      <c r="F1882" s="31"/>
      <c r="G1882" s="31"/>
      <c r="H1882" s="31"/>
      <c r="I1882" s="31"/>
      <c r="J1882" s="31"/>
      <c r="K1882" s="31"/>
      <c r="L1882" s="31"/>
      <c r="M1882" s="31"/>
      <c r="N1882" s="39"/>
      <c r="O1882" s="32"/>
      <c r="P1882" s="40"/>
    </row>
    <row r="1883" spans="1:16">
      <c r="A1883" s="32"/>
      <c r="B1883" s="32"/>
      <c r="C1883" s="32"/>
      <c r="D1883" s="31"/>
      <c r="E1883" s="31"/>
      <c r="F1883" s="31"/>
      <c r="G1883" s="31"/>
      <c r="H1883" s="31"/>
      <c r="I1883" s="31"/>
      <c r="J1883" s="31"/>
      <c r="K1883" s="31"/>
      <c r="L1883" s="31"/>
      <c r="M1883" s="31"/>
      <c r="N1883" s="39"/>
      <c r="O1883" s="32"/>
      <c r="P1883" s="40"/>
    </row>
    <row r="1884" spans="1:16">
      <c r="A1884" s="32"/>
      <c r="B1884" s="32"/>
      <c r="C1884" s="32"/>
      <c r="D1884" s="31"/>
      <c r="E1884" s="31"/>
      <c r="F1884" s="31"/>
      <c r="G1884" s="31"/>
      <c r="H1884" s="31"/>
      <c r="I1884" s="31"/>
      <c r="J1884" s="31"/>
      <c r="K1884" s="31"/>
      <c r="L1884" s="31"/>
      <c r="M1884" s="31"/>
      <c r="N1884" s="39"/>
      <c r="O1884" s="32"/>
      <c r="P1884" s="40"/>
    </row>
    <row r="1885" spans="1:16">
      <c r="A1885" s="32"/>
      <c r="B1885" s="32"/>
      <c r="C1885" s="32"/>
      <c r="D1885" s="31"/>
      <c r="E1885" s="31"/>
      <c r="F1885" s="31"/>
      <c r="G1885" s="31"/>
      <c r="H1885" s="31"/>
      <c r="I1885" s="31"/>
      <c r="J1885" s="31"/>
      <c r="K1885" s="31"/>
      <c r="L1885" s="31"/>
      <c r="M1885" s="31"/>
      <c r="N1885" s="39"/>
      <c r="O1885" s="32"/>
      <c r="P1885" s="40"/>
    </row>
    <row r="1886" spans="1:16">
      <c r="A1886" s="32"/>
      <c r="B1886" s="32"/>
      <c r="C1886" s="32"/>
      <c r="D1886" s="31"/>
      <c r="E1886" s="31"/>
      <c r="F1886" s="31"/>
      <c r="G1886" s="31"/>
      <c r="H1886" s="31"/>
      <c r="I1886" s="31"/>
      <c r="J1886" s="31"/>
      <c r="K1886" s="31"/>
      <c r="L1886" s="31"/>
      <c r="M1886" s="31"/>
      <c r="N1886" s="39"/>
      <c r="O1886" s="32"/>
      <c r="P1886" s="40"/>
    </row>
    <row r="1887" spans="1:16">
      <c r="A1887" s="32"/>
      <c r="B1887" s="32"/>
      <c r="C1887" s="32"/>
      <c r="D1887" s="31"/>
      <c r="E1887" s="31"/>
      <c r="F1887" s="31"/>
      <c r="G1887" s="31"/>
      <c r="H1887" s="31"/>
      <c r="I1887" s="31"/>
      <c r="J1887" s="31"/>
      <c r="K1887" s="31"/>
      <c r="L1887" s="31"/>
      <c r="M1887" s="31"/>
      <c r="N1887" s="39"/>
      <c r="O1887" s="32"/>
      <c r="P1887" s="40"/>
    </row>
    <row r="1888" spans="1:16">
      <c r="A1888" s="32"/>
      <c r="B1888" s="32"/>
      <c r="C1888" s="32"/>
      <c r="D1888" s="31"/>
      <c r="E1888" s="31"/>
      <c r="F1888" s="31"/>
      <c r="G1888" s="31"/>
      <c r="H1888" s="31"/>
      <c r="I1888" s="31"/>
      <c r="J1888" s="31"/>
      <c r="K1888" s="31"/>
      <c r="L1888" s="31"/>
      <c r="M1888" s="31"/>
      <c r="N1888" s="39"/>
      <c r="O1888" s="32"/>
      <c r="P1888" s="40"/>
    </row>
    <row r="1889" spans="1:16">
      <c r="A1889" s="32"/>
      <c r="B1889" s="32"/>
      <c r="C1889" s="32"/>
      <c r="D1889" s="31"/>
      <c r="E1889" s="31"/>
      <c r="F1889" s="31"/>
      <c r="G1889" s="31"/>
      <c r="H1889" s="31"/>
      <c r="I1889" s="31"/>
      <c r="J1889" s="31"/>
      <c r="K1889" s="31"/>
      <c r="L1889" s="31"/>
      <c r="M1889" s="31"/>
      <c r="N1889" s="39"/>
      <c r="O1889" s="32"/>
      <c r="P1889" s="40"/>
    </row>
    <row r="1890" spans="1:16">
      <c r="A1890" s="32"/>
      <c r="B1890" s="32"/>
      <c r="C1890" s="32"/>
      <c r="D1890" s="31"/>
      <c r="E1890" s="31"/>
      <c r="F1890" s="31"/>
      <c r="G1890" s="31"/>
      <c r="H1890" s="31"/>
      <c r="I1890" s="31"/>
      <c r="J1890" s="31"/>
      <c r="K1890" s="31"/>
      <c r="L1890" s="31"/>
      <c r="M1890" s="31"/>
      <c r="N1890" s="39"/>
      <c r="O1890" s="32"/>
      <c r="P1890" s="40"/>
    </row>
    <row r="1891" spans="1:16">
      <c r="A1891" s="32"/>
      <c r="B1891" s="32"/>
      <c r="C1891" s="32"/>
      <c r="D1891" s="31"/>
      <c r="E1891" s="31"/>
      <c r="F1891" s="31"/>
      <c r="G1891" s="31"/>
      <c r="H1891" s="31"/>
      <c r="I1891" s="31"/>
      <c r="J1891" s="31"/>
      <c r="K1891" s="31"/>
      <c r="L1891" s="31"/>
      <c r="M1891" s="31"/>
      <c r="N1891" s="39"/>
      <c r="O1891" s="32"/>
      <c r="P1891" s="40"/>
    </row>
    <row r="1892" spans="1:16">
      <c r="A1892" s="32"/>
      <c r="B1892" s="32"/>
      <c r="C1892" s="32"/>
      <c r="D1892" s="31"/>
      <c r="E1892" s="31"/>
      <c r="F1892" s="31"/>
      <c r="G1892" s="31"/>
      <c r="H1892" s="31"/>
      <c r="I1892" s="31"/>
      <c r="J1892" s="31"/>
      <c r="K1892" s="31"/>
      <c r="L1892" s="31"/>
      <c r="M1892" s="31"/>
      <c r="N1892" s="39"/>
      <c r="O1892" s="32"/>
      <c r="P1892" s="40"/>
    </row>
    <row r="1893" spans="1:16">
      <c r="A1893" s="32"/>
      <c r="B1893" s="32"/>
      <c r="C1893" s="32"/>
      <c r="D1893" s="31"/>
      <c r="E1893" s="31"/>
      <c r="F1893" s="31"/>
      <c r="G1893" s="31"/>
      <c r="H1893" s="31"/>
      <c r="I1893" s="31"/>
      <c r="J1893" s="31"/>
      <c r="K1893" s="31"/>
      <c r="L1893" s="31"/>
      <c r="M1893" s="31"/>
      <c r="N1893" s="39"/>
      <c r="O1893" s="32"/>
      <c r="P1893" s="40"/>
    </row>
    <row r="1894" spans="1:16">
      <c r="A1894" s="32"/>
      <c r="B1894" s="32"/>
      <c r="C1894" s="32"/>
      <c r="D1894" s="31"/>
      <c r="E1894" s="31"/>
      <c r="F1894" s="31"/>
      <c r="G1894" s="31"/>
      <c r="H1894" s="31"/>
      <c r="I1894" s="31"/>
      <c r="J1894" s="31"/>
      <c r="K1894" s="31"/>
      <c r="L1894" s="31"/>
      <c r="M1894" s="31"/>
      <c r="N1894" s="39"/>
      <c r="O1894" s="32"/>
      <c r="P1894" s="40"/>
    </row>
    <row r="1895" spans="1:16">
      <c r="A1895" s="32"/>
      <c r="B1895" s="32"/>
      <c r="C1895" s="32"/>
      <c r="D1895" s="31"/>
      <c r="E1895" s="31"/>
      <c r="F1895" s="31"/>
      <c r="G1895" s="31"/>
      <c r="H1895" s="31"/>
      <c r="I1895" s="31"/>
      <c r="J1895" s="31"/>
      <c r="K1895" s="31"/>
      <c r="L1895" s="31"/>
      <c r="M1895" s="31"/>
      <c r="N1895" s="39"/>
      <c r="O1895" s="32"/>
      <c r="P1895" s="40"/>
    </row>
    <row r="1896" spans="1:16">
      <c r="A1896" s="32"/>
      <c r="B1896" s="32"/>
      <c r="C1896" s="32"/>
      <c r="D1896" s="31"/>
      <c r="E1896" s="31"/>
      <c r="F1896" s="31"/>
      <c r="G1896" s="31"/>
      <c r="H1896" s="31"/>
      <c r="I1896" s="31"/>
      <c r="J1896" s="31"/>
      <c r="K1896" s="31"/>
      <c r="L1896" s="31"/>
      <c r="M1896" s="31"/>
      <c r="N1896" s="39"/>
      <c r="O1896" s="32"/>
      <c r="P1896" s="40"/>
    </row>
    <row r="1897" spans="1:16">
      <c r="A1897" s="32"/>
      <c r="B1897" s="32"/>
      <c r="C1897" s="32"/>
      <c r="D1897" s="31"/>
      <c r="E1897" s="31"/>
      <c r="F1897" s="31"/>
      <c r="G1897" s="31"/>
      <c r="H1897" s="31"/>
      <c r="I1897" s="31"/>
      <c r="J1897" s="31"/>
      <c r="K1897" s="31"/>
      <c r="L1897" s="31"/>
      <c r="M1897" s="31"/>
      <c r="N1897" s="39"/>
      <c r="O1897" s="32"/>
      <c r="P1897" s="40"/>
    </row>
    <row r="1898" spans="1:16">
      <c r="A1898" s="32"/>
      <c r="B1898" s="32"/>
      <c r="C1898" s="32"/>
      <c r="D1898" s="31"/>
      <c r="E1898" s="31"/>
      <c r="F1898" s="31"/>
      <c r="G1898" s="31"/>
      <c r="H1898" s="31"/>
      <c r="I1898" s="31"/>
      <c r="J1898" s="31"/>
      <c r="K1898" s="31"/>
      <c r="L1898" s="31"/>
      <c r="M1898" s="31"/>
      <c r="N1898" s="39"/>
      <c r="O1898" s="32"/>
      <c r="P1898" s="40"/>
    </row>
    <row r="1899" spans="1:16">
      <c r="A1899" s="32"/>
      <c r="B1899" s="32"/>
      <c r="C1899" s="32"/>
      <c r="D1899" s="31"/>
      <c r="E1899" s="31"/>
      <c r="F1899" s="31"/>
      <c r="G1899" s="31"/>
      <c r="H1899" s="31"/>
      <c r="I1899" s="31"/>
      <c r="J1899" s="31"/>
      <c r="K1899" s="31"/>
      <c r="L1899" s="31"/>
      <c r="M1899" s="31"/>
      <c r="N1899" s="39"/>
      <c r="O1899" s="32"/>
      <c r="P1899" s="40"/>
    </row>
    <row r="1900" spans="1:16">
      <c r="A1900" s="32"/>
      <c r="B1900" s="32"/>
      <c r="C1900" s="32"/>
      <c r="D1900" s="31"/>
      <c r="E1900" s="31"/>
      <c r="F1900" s="31"/>
      <c r="G1900" s="31"/>
      <c r="H1900" s="31"/>
      <c r="I1900" s="31"/>
      <c r="J1900" s="31"/>
      <c r="K1900" s="31"/>
      <c r="L1900" s="31"/>
      <c r="M1900" s="31"/>
      <c r="N1900" s="39"/>
      <c r="O1900" s="32"/>
      <c r="P1900" s="40"/>
    </row>
    <row r="1901" spans="1:16">
      <c r="A1901" s="32"/>
      <c r="B1901" s="32"/>
      <c r="C1901" s="32"/>
      <c r="D1901" s="31"/>
      <c r="E1901" s="31"/>
      <c r="F1901" s="31"/>
      <c r="G1901" s="31"/>
      <c r="H1901" s="31"/>
      <c r="I1901" s="31"/>
      <c r="J1901" s="31"/>
      <c r="K1901" s="31"/>
      <c r="L1901" s="31"/>
      <c r="M1901" s="31"/>
      <c r="N1901" s="39"/>
      <c r="O1901" s="32"/>
      <c r="P1901" s="40"/>
    </row>
    <row r="1902" spans="1:16">
      <c r="A1902" s="32"/>
      <c r="B1902" s="32"/>
      <c r="C1902" s="32"/>
      <c r="D1902" s="31"/>
      <c r="E1902" s="31"/>
      <c r="F1902" s="31"/>
      <c r="G1902" s="31"/>
      <c r="H1902" s="31"/>
      <c r="I1902" s="31"/>
      <c r="J1902" s="31"/>
      <c r="K1902" s="31"/>
      <c r="L1902" s="31"/>
      <c r="M1902" s="31"/>
      <c r="N1902" s="39"/>
      <c r="O1902" s="32"/>
      <c r="P1902" s="40"/>
    </row>
    <row r="1903" spans="1:16">
      <c r="A1903" s="32"/>
      <c r="B1903" s="32"/>
      <c r="C1903" s="32"/>
      <c r="D1903" s="31"/>
      <c r="E1903" s="31"/>
      <c r="F1903" s="31"/>
      <c r="G1903" s="31"/>
      <c r="H1903" s="31"/>
      <c r="I1903" s="31"/>
      <c r="J1903" s="31"/>
      <c r="K1903" s="31"/>
      <c r="L1903" s="31"/>
      <c r="M1903" s="31"/>
      <c r="N1903" s="39"/>
      <c r="O1903" s="32"/>
      <c r="P1903" s="40"/>
    </row>
    <row r="1904" spans="1:16">
      <c r="A1904" s="32"/>
      <c r="B1904" s="32"/>
      <c r="C1904" s="32"/>
      <c r="D1904" s="31"/>
      <c r="E1904" s="31"/>
      <c r="F1904" s="31"/>
      <c r="G1904" s="31"/>
      <c r="H1904" s="31"/>
      <c r="I1904" s="31"/>
      <c r="J1904" s="31"/>
      <c r="K1904" s="31"/>
      <c r="L1904" s="31"/>
      <c r="M1904" s="31"/>
      <c r="N1904" s="39"/>
      <c r="O1904" s="32"/>
      <c r="P1904" s="40"/>
    </row>
    <row r="1905" spans="1:16">
      <c r="A1905" s="32"/>
      <c r="B1905" s="32"/>
      <c r="C1905" s="32"/>
      <c r="D1905" s="31"/>
      <c r="E1905" s="31"/>
      <c r="F1905" s="31"/>
      <c r="G1905" s="31"/>
      <c r="H1905" s="31"/>
      <c r="I1905" s="31"/>
      <c r="J1905" s="31"/>
      <c r="K1905" s="31"/>
      <c r="L1905" s="31"/>
      <c r="M1905" s="31"/>
      <c r="N1905" s="39"/>
      <c r="O1905" s="32"/>
      <c r="P1905" s="40"/>
    </row>
    <row r="1906" spans="1:16">
      <c r="A1906" s="32"/>
      <c r="B1906" s="32"/>
      <c r="C1906" s="32"/>
      <c r="D1906" s="31"/>
      <c r="E1906" s="31"/>
      <c r="F1906" s="31"/>
      <c r="G1906" s="31"/>
      <c r="H1906" s="31"/>
      <c r="I1906" s="31"/>
      <c r="J1906" s="31"/>
      <c r="K1906" s="31"/>
      <c r="L1906" s="31"/>
      <c r="M1906" s="31"/>
      <c r="N1906" s="39"/>
      <c r="O1906" s="32"/>
      <c r="P1906" s="40"/>
    </row>
    <row r="1907" spans="1:16">
      <c r="A1907" s="32"/>
      <c r="B1907" s="32"/>
      <c r="C1907" s="32"/>
      <c r="D1907" s="31"/>
      <c r="E1907" s="31"/>
      <c r="F1907" s="31"/>
      <c r="G1907" s="31"/>
      <c r="H1907" s="31"/>
      <c r="I1907" s="31"/>
      <c r="J1907" s="31"/>
      <c r="K1907" s="31"/>
      <c r="L1907" s="31"/>
      <c r="M1907" s="31"/>
      <c r="N1907" s="39"/>
      <c r="O1907" s="32"/>
      <c r="P1907" s="40"/>
    </row>
    <row r="1908" spans="1:16">
      <c r="A1908" s="32"/>
      <c r="B1908" s="32"/>
      <c r="C1908" s="32"/>
      <c r="D1908" s="31"/>
      <c r="E1908" s="31"/>
      <c r="F1908" s="31"/>
      <c r="G1908" s="31"/>
      <c r="H1908" s="31"/>
      <c r="I1908" s="31"/>
      <c r="J1908" s="31"/>
      <c r="K1908" s="31"/>
      <c r="L1908" s="31"/>
      <c r="M1908" s="31"/>
      <c r="N1908" s="39"/>
      <c r="O1908" s="32"/>
      <c r="P1908" s="40"/>
    </row>
    <row r="1909" spans="1:16">
      <c r="A1909" s="32"/>
      <c r="B1909" s="32"/>
      <c r="C1909" s="32"/>
      <c r="D1909" s="31"/>
      <c r="E1909" s="31"/>
      <c r="F1909" s="31"/>
      <c r="G1909" s="31"/>
      <c r="H1909" s="31"/>
      <c r="I1909" s="31"/>
      <c r="J1909" s="31"/>
      <c r="K1909" s="31"/>
      <c r="L1909" s="31"/>
      <c r="M1909" s="31"/>
      <c r="N1909" s="39"/>
      <c r="O1909" s="32"/>
      <c r="P1909" s="40"/>
    </row>
    <row r="1910" spans="1:16">
      <c r="A1910" s="32"/>
      <c r="B1910" s="32"/>
      <c r="C1910" s="32"/>
      <c r="D1910" s="31"/>
      <c r="E1910" s="31"/>
      <c r="F1910" s="31"/>
      <c r="G1910" s="31"/>
      <c r="H1910" s="31"/>
      <c r="I1910" s="31"/>
      <c r="J1910" s="31"/>
      <c r="K1910" s="31"/>
      <c r="L1910" s="31"/>
      <c r="M1910" s="31"/>
      <c r="N1910" s="39"/>
      <c r="O1910" s="32"/>
      <c r="P1910" s="40"/>
    </row>
    <row r="1911" spans="1:16">
      <c r="A1911" s="32"/>
      <c r="B1911" s="32"/>
      <c r="C1911" s="32"/>
      <c r="D1911" s="31"/>
      <c r="E1911" s="31"/>
      <c r="F1911" s="31"/>
      <c r="G1911" s="31"/>
      <c r="H1911" s="31"/>
      <c r="I1911" s="31"/>
      <c r="J1911" s="31"/>
      <c r="K1911" s="31"/>
      <c r="L1911" s="31"/>
      <c r="M1911" s="31"/>
      <c r="N1911" s="39"/>
      <c r="O1911" s="32"/>
      <c r="P1911" s="40"/>
    </row>
    <row r="1912" spans="1:16">
      <c r="A1912" s="32"/>
      <c r="B1912" s="32"/>
      <c r="C1912" s="32"/>
      <c r="D1912" s="31"/>
      <c r="E1912" s="31"/>
      <c r="F1912" s="31"/>
      <c r="G1912" s="31"/>
      <c r="H1912" s="31"/>
      <c r="I1912" s="31"/>
      <c r="J1912" s="31"/>
      <c r="K1912" s="31"/>
      <c r="L1912" s="31"/>
      <c r="M1912" s="31"/>
      <c r="N1912" s="39"/>
      <c r="O1912" s="32"/>
      <c r="P1912" s="40"/>
    </row>
    <row r="1913" spans="1:16">
      <c r="A1913" s="32"/>
      <c r="B1913" s="32"/>
      <c r="C1913" s="32"/>
      <c r="D1913" s="31"/>
      <c r="E1913" s="31"/>
      <c r="F1913" s="31"/>
      <c r="G1913" s="31"/>
      <c r="H1913" s="31"/>
      <c r="I1913" s="31"/>
      <c r="J1913" s="31"/>
      <c r="K1913" s="31"/>
      <c r="L1913" s="31"/>
      <c r="M1913" s="31"/>
      <c r="N1913" s="39"/>
      <c r="O1913" s="32"/>
      <c r="P1913" s="40"/>
    </row>
    <row r="1914" spans="1:16">
      <c r="A1914" s="32"/>
      <c r="B1914" s="32"/>
      <c r="C1914" s="32"/>
      <c r="D1914" s="31"/>
      <c r="E1914" s="31"/>
      <c r="F1914" s="31"/>
      <c r="G1914" s="31"/>
      <c r="H1914" s="31"/>
      <c r="I1914" s="31"/>
      <c r="J1914" s="31"/>
      <c r="K1914" s="31"/>
      <c r="L1914" s="31"/>
      <c r="M1914" s="31"/>
      <c r="N1914" s="39"/>
      <c r="O1914" s="32"/>
      <c r="P1914" s="40"/>
    </row>
    <row r="1915" spans="1:16">
      <c r="A1915" s="32"/>
      <c r="B1915" s="32"/>
      <c r="C1915" s="32"/>
      <c r="D1915" s="31"/>
      <c r="E1915" s="31"/>
      <c r="F1915" s="31"/>
      <c r="G1915" s="31"/>
      <c r="H1915" s="31"/>
      <c r="I1915" s="31"/>
      <c r="J1915" s="31"/>
      <c r="K1915" s="31"/>
      <c r="L1915" s="31"/>
      <c r="M1915" s="31"/>
      <c r="N1915" s="39"/>
      <c r="O1915" s="32"/>
      <c r="P1915" s="40"/>
    </row>
    <row r="1916" spans="1:16">
      <c r="A1916" s="32"/>
      <c r="B1916" s="32"/>
      <c r="C1916" s="32"/>
      <c r="D1916" s="31"/>
      <c r="E1916" s="31"/>
      <c r="F1916" s="31"/>
      <c r="G1916" s="31"/>
      <c r="H1916" s="31"/>
      <c r="I1916" s="31"/>
      <c r="J1916" s="31"/>
      <c r="K1916" s="31"/>
      <c r="L1916" s="31"/>
      <c r="M1916" s="31"/>
      <c r="N1916" s="39"/>
      <c r="O1916" s="32"/>
      <c r="P1916" s="40"/>
    </row>
    <row r="1917" spans="1:16">
      <c r="A1917" s="32"/>
      <c r="B1917" s="32"/>
      <c r="C1917" s="32"/>
      <c r="D1917" s="31"/>
      <c r="E1917" s="31"/>
      <c r="F1917" s="31"/>
      <c r="G1917" s="31"/>
      <c r="H1917" s="31"/>
      <c r="I1917" s="31"/>
      <c r="J1917" s="31"/>
      <c r="K1917" s="31"/>
      <c r="L1917" s="31"/>
      <c r="M1917" s="31"/>
      <c r="N1917" s="39"/>
      <c r="O1917" s="32"/>
      <c r="P1917" s="40"/>
    </row>
    <row r="1918" spans="1:16">
      <c r="A1918" s="32"/>
      <c r="B1918" s="32"/>
      <c r="C1918" s="32"/>
      <c r="D1918" s="31"/>
      <c r="E1918" s="31"/>
      <c r="F1918" s="31"/>
      <c r="G1918" s="31"/>
      <c r="H1918" s="31"/>
      <c r="I1918" s="31"/>
      <c r="J1918" s="31"/>
      <c r="K1918" s="31"/>
      <c r="L1918" s="31"/>
      <c r="M1918" s="31"/>
      <c r="N1918" s="39"/>
      <c r="O1918" s="32"/>
      <c r="P1918" s="40"/>
    </row>
    <row r="1919" spans="1:16">
      <c r="A1919" s="32"/>
      <c r="B1919" s="32"/>
      <c r="C1919" s="32"/>
      <c r="D1919" s="31"/>
      <c r="E1919" s="31"/>
      <c r="F1919" s="31"/>
      <c r="G1919" s="31"/>
      <c r="H1919" s="31"/>
      <c r="I1919" s="31"/>
      <c r="J1919" s="31"/>
      <c r="K1919" s="31"/>
      <c r="L1919" s="31"/>
      <c r="M1919" s="31"/>
      <c r="N1919" s="39"/>
      <c r="O1919" s="32"/>
      <c r="P1919" s="40"/>
    </row>
    <row r="1920" spans="1:16">
      <c r="A1920" s="32"/>
      <c r="B1920" s="32"/>
      <c r="C1920" s="32"/>
      <c r="D1920" s="31"/>
      <c r="E1920" s="31"/>
      <c r="F1920" s="31"/>
      <c r="G1920" s="31"/>
      <c r="H1920" s="31"/>
      <c r="I1920" s="31"/>
      <c r="J1920" s="31"/>
      <c r="K1920" s="31"/>
      <c r="L1920" s="31"/>
      <c r="M1920" s="31"/>
      <c r="N1920" s="39"/>
      <c r="O1920" s="32"/>
      <c r="P1920" s="40"/>
    </row>
    <row r="1921" spans="1:16">
      <c r="A1921" s="32"/>
      <c r="B1921" s="32"/>
      <c r="C1921" s="32"/>
      <c r="D1921" s="31"/>
      <c r="E1921" s="31"/>
      <c r="F1921" s="31"/>
      <c r="G1921" s="31"/>
      <c r="H1921" s="31"/>
      <c r="I1921" s="31"/>
      <c r="J1921" s="31"/>
      <c r="K1921" s="31"/>
      <c r="L1921" s="31"/>
      <c r="M1921" s="31"/>
      <c r="N1921" s="39"/>
      <c r="O1921" s="32"/>
      <c r="P1921" s="40"/>
    </row>
    <row r="1922" spans="1:16">
      <c r="A1922" s="32"/>
      <c r="B1922" s="32"/>
      <c r="C1922" s="32"/>
      <c r="D1922" s="31"/>
      <c r="E1922" s="31"/>
      <c r="F1922" s="31"/>
      <c r="G1922" s="31"/>
      <c r="H1922" s="31"/>
      <c r="I1922" s="31"/>
      <c r="J1922" s="31"/>
      <c r="K1922" s="31"/>
      <c r="L1922" s="31"/>
      <c r="M1922" s="31"/>
      <c r="N1922" s="39"/>
      <c r="O1922" s="32"/>
      <c r="P1922" s="40"/>
    </row>
    <row r="1923" spans="1:16">
      <c r="A1923" s="32"/>
      <c r="B1923" s="32"/>
      <c r="C1923" s="32"/>
      <c r="D1923" s="31"/>
      <c r="E1923" s="31"/>
      <c r="F1923" s="31"/>
      <c r="G1923" s="31"/>
      <c r="H1923" s="31"/>
      <c r="I1923" s="31"/>
      <c r="J1923" s="31"/>
      <c r="K1923" s="31"/>
      <c r="L1923" s="31"/>
      <c r="M1923" s="31"/>
      <c r="N1923" s="39"/>
      <c r="O1923" s="32"/>
      <c r="P1923" s="40"/>
    </row>
    <row r="1924" spans="1:16">
      <c r="A1924" s="32"/>
      <c r="B1924" s="32"/>
      <c r="C1924" s="32"/>
      <c r="D1924" s="31"/>
      <c r="E1924" s="31"/>
      <c r="F1924" s="31"/>
      <c r="G1924" s="31"/>
      <c r="H1924" s="31"/>
      <c r="I1924" s="31"/>
      <c r="J1924" s="31"/>
      <c r="K1924" s="31"/>
      <c r="L1924" s="31"/>
      <c r="M1924" s="31"/>
      <c r="N1924" s="39"/>
      <c r="O1924" s="32"/>
      <c r="P1924" s="40"/>
    </row>
    <row r="1925" spans="1:16">
      <c r="A1925" s="32"/>
      <c r="B1925" s="32"/>
      <c r="C1925" s="32"/>
      <c r="D1925" s="31"/>
      <c r="E1925" s="31"/>
      <c r="F1925" s="31"/>
      <c r="G1925" s="31"/>
      <c r="H1925" s="31"/>
      <c r="I1925" s="31"/>
      <c r="J1925" s="31"/>
      <c r="K1925" s="31"/>
      <c r="L1925" s="31"/>
      <c r="M1925" s="31"/>
      <c r="N1925" s="39"/>
      <c r="O1925" s="32"/>
      <c r="P1925" s="40"/>
    </row>
    <row r="1926" spans="1:16">
      <c r="A1926" s="32"/>
      <c r="B1926" s="32"/>
      <c r="C1926" s="32"/>
      <c r="D1926" s="31"/>
      <c r="E1926" s="31"/>
      <c r="F1926" s="31"/>
      <c r="G1926" s="31"/>
      <c r="H1926" s="31"/>
      <c r="I1926" s="31"/>
      <c r="J1926" s="31"/>
      <c r="K1926" s="31"/>
      <c r="L1926" s="31"/>
      <c r="M1926" s="31"/>
      <c r="N1926" s="39"/>
      <c r="O1926" s="32"/>
      <c r="P1926" s="40"/>
    </row>
    <row r="1927" spans="1:16">
      <c r="A1927" s="32"/>
      <c r="B1927" s="32"/>
      <c r="C1927" s="32"/>
      <c r="D1927" s="31"/>
      <c r="E1927" s="31"/>
      <c r="F1927" s="31"/>
      <c r="G1927" s="31"/>
      <c r="H1927" s="31"/>
      <c r="I1927" s="31"/>
      <c r="J1927" s="31"/>
      <c r="K1927" s="31"/>
      <c r="L1927" s="31"/>
      <c r="M1927" s="31"/>
      <c r="N1927" s="39"/>
      <c r="O1927" s="32"/>
      <c r="P1927" s="40"/>
    </row>
    <row r="1928" spans="1:16">
      <c r="A1928" s="32"/>
      <c r="B1928" s="32"/>
      <c r="C1928" s="32"/>
      <c r="D1928" s="31"/>
      <c r="E1928" s="31"/>
      <c r="F1928" s="31"/>
      <c r="G1928" s="31"/>
      <c r="H1928" s="31"/>
      <c r="I1928" s="31"/>
      <c r="J1928" s="31"/>
      <c r="K1928" s="31"/>
      <c r="L1928" s="31"/>
      <c r="M1928" s="31"/>
      <c r="N1928" s="39"/>
      <c r="O1928" s="32"/>
      <c r="P1928" s="40"/>
    </row>
    <row r="1929" spans="1:16">
      <c r="A1929" s="32"/>
      <c r="B1929" s="32"/>
      <c r="C1929" s="32"/>
      <c r="D1929" s="31"/>
      <c r="E1929" s="31"/>
      <c r="F1929" s="31"/>
      <c r="G1929" s="31"/>
      <c r="H1929" s="31"/>
      <c r="I1929" s="31"/>
      <c r="J1929" s="31"/>
      <c r="K1929" s="31"/>
      <c r="L1929" s="31"/>
      <c r="M1929" s="31"/>
      <c r="N1929" s="39"/>
      <c r="O1929" s="32"/>
      <c r="P1929" s="40"/>
    </row>
    <row r="1930" spans="1:16">
      <c r="A1930" s="32"/>
      <c r="B1930" s="32"/>
      <c r="C1930" s="32"/>
      <c r="D1930" s="31"/>
      <c r="E1930" s="31"/>
      <c r="F1930" s="31"/>
      <c r="G1930" s="31"/>
      <c r="H1930" s="31"/>
      <c r="I1930" s="31"/>
      <c r="J1930" s="31"/>
      <c r="K1930" s="31"/>
      <c r="L1930" s="31"/>
      <c r="M1930" s="31"/>
      <c r="N1930" s="39"/>
      <c r="O1930" s="32"/>
      <c r="P1930" s="40"/>
    </row>
    <row r="1931" spans="1:16">
      <c r="A1931" s="32"/>
      <c r="B1931" s="32"/>
      <c r="C1931" s="32"/>
      <c r="D1931" s="31"/>
      <c r="E1931" s="31"/>
      <c r="F1931" s="31"/>
      <c r="G1931" s="31"/>
      <c r="H1931" s="31"/>
      <c r="I1931" s="31"/>
      <c r="J1931" s="31"/>
      <c r="K1931" s="31"/>
      <c r="L1931" s="31"/>
      <c r="M1931" s="31"/>
      <c r="N1931" s="39"/>
      <c r="O1931" s="32"/>
      <c r="P1931" s="40"/>
    </row>
    <row r="1932" spans="1:16">
      <c r="A1932" s="32"/>
      <c r="B1932" s="32"/>
      <c r="C1932" s="32"/>
      <c r="D1932" s="31"/>
      <c r="E1932" s="31"/>
      <c r="F1932" s="31"/>
      <c r="G1932" s="31"/>
      <c r="H1932" s="31"/>
      <c r="I1932" s="31"/>
      <c r="J1932" s="31"/>
      <c r="K1932" s="31"/>
      <c r="L1932" s="31"/>
      <c r="M1932" s="31"/>
      <c r="N1932" s="39"/>
      <c r="O1932" s="32"/>
      <c r="P1932" s="40"/>
    </row>
    <row r="1933" spans="1:16">
      <c r="A1933" s="32"/>
      <c r="B1933" s="32"/>
      <c r="C1933" s="32"/>
      <c r="D1933" s="31"/>
      <c r="E1933" s="31"/>
      <c r="F1933" s="31"/>
      <c r="G1933" s="31"/>
      <c r="H1933" s="31"/>
      <c r="I1933" s="31"/>
      <c r="J1933" s="31"/>
      <c r="K1933" s="31"/>
      <c r="L1933" s="31"/>
      <c r="M1933" s="31"/>
      <c r="N1933" s="39"/>
      <c r="O1933" s="32"/>
      <c r="P1933" s="40"/>
    </row>
    <row r="1934" spans="1:16">
      <c r="A1934" s="32"/>
      <c r="B1934" s="32"/>
      <c r="C1934" s="32"/>
      <c r="D1934" s="31"/>
      <c r="E1934" s="31"/>
      <c r="F1934" s="31"/>
      <c r="G1934" s="31"/>
      <c r="H1934" s="31"/>
      <c r="I1934" s="31"/>
      <c r="J1934" s="31"/>
      <c r="K1934" s="31"/>
      <c r="L1934" s="31"/>
      <c r="M1934" s="31"/>
      <c r="N1934" s="39"/>
      <c r="O1934" s="32"/>
      <c r="P1934" s="40"/>
    </row>
    <row r="1935" spans="1:16">
      <c r="A1935" s="32"/>
      <c r="B1935" s="32"/>
      <c r="C1935" s="32"/>
      <c r="D1935" s="31"/>
      <c r="E1935" s="31"/>
      <c r="F1935" s="31"/>
      <c r="G1935" s="31"/>
      <c r="H1935" s="31"/>
      <c r="I1935" s="31"/>
      <c r="J1935" s="31"/>
      <c r="K1935" s="31"/>
      <c r="L1935" s="31"/>
      <c r="M1935" s="31"/>
      <c r="N1935" s="39"/>
      <c r="O1935" s="32"/>
      <c r="P1935" s="40"/>
    </row>
    <row r="1936" spans="1:16">
      <c r="A1936" s="32"/>
      <c r="B1936" s="32"/>
      <c r="C1936" s="32"/>
      <c r="D1936" s="31"/>
      <c r="E1936" s="31"/>
      <c r="F1936" s="31"/>
      <c r="G1936" s="31"/>
      <c r="H1936" s="31"/>
      <c r="I1936" s="31"/>
      <c r="J1936" s="31"/>
      <c r="K1936" s="31"/>
      <c r="L1936" s="31"/>
      <c r="M1936" s="31"/>
      <c r="N1936" s="39"/>
      <c r="O1936" s="32"/>
      <c r="P1936" s="40"/>
    </row>
    <row r="1937" spans="1:16">
      <c r="A1937" s="32"/>
      <c r="B1937" s="32"/>
      <c r="C1937" s="32"/>
      <c r="D1937" s="31"/>
      <c r="E1937" s="31"/>
      <c r="F1937" s="31"/>
      <c r="G1937" s="31"/>
      <c r="H1937" s="31"/>
      <c r="I1937" s="31"/>
      <c r="J1937" s="31"/>
      <c r="K1937" s="31"/>
      <c r="L1937" s="31"/>
      <c r="M1937" s="31"/>
      <c r="N1937" s="39"/>
      <c r="O1937" s="32"/>
      <c r="P1937" s="40"/>
    </row>
    <row r="1938" spans="1:16">
      <c r="A1938" s="32"/>
      <c r="B1938" s="32"/>
      <c r="C1938" s="32"/>
      <c r="D1938" s="31"/>
      <c r="E1938" s="31"/>
      <c r="F1938" s="31"/>
      <c r="G1938" s="31"/>
      <c r="H1938" s="31"/>
      <c r="I1938" s="31"/>
      <c r="J1938" s="31"/>
      <c r="K1938" s="31"/>
      <c r="L1938" s="31"/>
      <c r="M1938" s="31"/>
      <c r="N1938" s="39"/>
      <c r="O1938" s="32"/>
      <c r="P1938" s="40"/>
    </row>
    <row r="1939" spans="1:16">
      <c r="A1939" s="32"/>
      <c r="B1939" s="32"/>
      <c r="C1939" s="32"/>
      <c r="D1939" s="31"/>
      <c r="E1939" s="31"/>
      <c r="F1939" s="31"/>
      <c r="G1939" s="31"/>
      <c r="H1939" s="31"/>
      <c r="I1939" s="31"/>
      <c r="J1939" s="31"/>
      <c r="K1939" s="31"/>
      <c r="L1939" s="31"/>
      <c r="M1939" s="31"/>
      <c r="N1939" s="39"/>
      <c r="O1939" s="32"/>
      <c r="P1939" s="40"/>
    </row>
    <row r="1940" spans="1:16">
      <c r="A1940" s="32"/>
      <c r="B1940" s="32"/>
      <c r="C1940" s="32"/>
      <c r="D1940" s="31"/>
      <c r="E1940" s="31"/>
      <c r="F1940" s="31"/>
      <c r="G1940" s="31"/>
      <c r="H1940" s="31"/>
      <c r="I1940" s="31"/>
      <c r="J1940" s="31"/>
      <c r="K1940" s="31"/>
      <c r="L1940" s="31"/>
      <c r="M1940" s="31"/>
      <c r="N1940" s="39"/>
      <c r="O1940" s="32"/>
      <c r="P1940" s="40"/>
    </row>
    <row r="1941" spans="1:16">
      <c r="A1941" s="32"/>
      <c r="B1941" s="32"/>
      <c r="C1941" s="32"/>
      <c r="D1941" s="31"/>
      <c r="E1941" s="31"/>
      <c r="F1941" s="31"/>
      <c r="G1941" s="31"/>
      <c r="H1941" s="31"/>
      <c r="I1941" s="31"/>
      <c r="J1941" s="31"/>
      <c r="K1941" s="31"/>
      <c r="L1941" s="31"/>
      <c r="M1941" s="31"/>
      <c r="N1941" s="39"/>
      <c r="O1941" s="32"/>
      <c r="P1941" s="40"/>
    </row>
    <row r="1942" spans="1:16">
      <c r="A1942" s="32"/>
      <c r="B1942" s="32"/>
      <c r="C1942" s="32"/>
      <c r="D1942" s="31"/>
      <c r="E1942" s="31"/>
      <c r="F1942" s="31"/>
      <c r="G1942" s="31"/>
      <c r="H1942" s="31"/>
      <c r="I1942" s="31"/>
      <c r="J1942" s="31"/>
      <c r="K1942" s="31"/>
      <c r="L1942" s="31"/>
      <c r="M1942" s="31"/>
      <c r="N1942" s="39"/>
      <c r="O1942" s="32"/>
      <c r="P1942" s="40"/>
    </row>
    <row r="1943" spans="1:16">
      <c r="A1943" s="32"/>
      <c r="B1943" s="32"/>
      <c r="C1943" s="32"/>
      <c r="D1943" s="31"/>
      <c r="E1943" s="31"/>
      <c r="F1943" s="31"/>
      <c r="G1943" s="31"/>
      <c r="H1943" s="31"/>
      <c r="I1943" s="31"/>
      <c r="J1943" s="31"/>
      <c r="K1943" s="31"/>
      <c r="L1943" s="31"/>
      <c r="M1943" s="31"/>
      <c r="N1943" s="39"/>
      <c r="O1943" s="32"/>
      <c r="P1943" s="40"/>
    </row>
    <row r="1944" spans="1:16">
      <c r="A1944" s="32"/>
      <c r="B1944" s="32"/>
      <c r="C1944" s="32"/>
      <c r="D1944" s="31"/>
      <c r="E1944" s="31"/>
      <c r="F1944" s="31"/>
      <c r="G1944" s="31"/>
      <c r="H1944" s="31"/>
      <c r="I1944" s="31"/>
      <c r="J1944" s="31"/>
      <c r="K1944" s="31"/>
      <c r="L1944" s="31"/>
      <c r="M1944" s="31"/>
      <c r="N1944" s="39"/>
      <c r="O1944" s="32"/>
      <c r="P1944" s="40"/>
    </row>
    <row r="1945" spans="1:16">
      <c r="A1945" s="32"/>
      <c r="B1945" s="32"/>
      <c r="C1945" s="32"/>
      <c r="D1945" s="31"/>
      <c r="E1945" s="31"/>
      <c r="F1945" s="31"/>
      <c r="G1945" s="31"/>
      <c r="H1945" s="31"/>
      <c r="I1945" s="31"/>
      <c r="J1945" s="31"/>
      <c r="K1945" s="31"/>
      <c r="L1945" s="31"/>
      <c r="M1945" s="31"/>
      <c r="N1945" s="39"/>
      <c r="O1945" s="32"/>
      <c r="P1945" s="40"/>
    </row>
    <row r="1946" spans="1:16">
      <c r="A1946" s="32"/>
      <c r="B1946" s="32"/>
      <c r="C1946" s="32"/>
      <c r="D1946" s="31"/>
      <c r="E1946" s="31"/>
      <c r="F1946" s="31"/>
      <c r="G1946" s="31"/>
      <c r="H1946" s="31"/>
      <c r="I1946" s="31"/>
      <c r="J1946" s="31"/>
      <c r="K1946" s="31"/>
      <c r="L1946" s="31"/>
      <c r="M1946" s="31"/>
      <c r="N1946" s="39"/>
      <c r="O1946" s="32"/>
      <c r="P1946" s="40"/>
    </row>
    <row r="1947" spans="1:16">
      <c r="A1947" s="32"/>
      <c r="B1947" s="32"/>
      <c r="C1947" s="32"/>
      <c r="D1947" s="31"/>
      <c r="E1947" s="31"/>
      <c r="F1947" s="31"/>
      <c r="G1947" s="31"/>
      <c r="H1947" s="31"/>
      <c r="I1947" s="31"/>
      <c r="J1947" s="31"/>
      <c r="K1947" s="31"/>
      <c r="L1947" s="31"/>
      <c r="M1947" s="31"/>
      <c r="N1947" s="39"/>
      <c r="O1947" s="32"/>
      <c r="P1947" s="40"/>
    </row>
    <row r="1948" spans="1:16">
      <c r="A1948" s="32"/>
      <c r="B1948" s="32"/>
      <c r="C1948" s="32"/>
      <c r="D1948" s="31"/>
      <c r="E1948" s="31"/>
      <c r="F1948" s="31"/>
      <c r="G1948" s="31"/>
      <c r="H1948" s="31"/>
      <c r="I1948" s="31"/>
      <c r="J1948" s="31"/>
      <c r="K1948" s="31"/>
      <c r="L1948" s="31"/>
      <c r="M1948" s="31"/>
      <c r="N1948" s="39"/>
      <c r="O1948" s="32"/>
      <c r="P1948" s="40"/>
    </row>
    <row r="1949" spans="1:16">
      <c r="A1949" s="32"/>
      <c r="B1949" s="32"/>
      <c r="C1949" s="32"/>
      <c r="D1949" s="31"/>
      <c r="E1949" s="31"/>
      <c r="F1949" s="31"/>
      <c r="G1949" s="31"/>
      <c r="H1949" s="31"/>
      <c r="I1949" s="31"/>
      <c r="J1949" s="31"/>
      <c r="K1949" s="31"/>
      <c r="L1949" s="31"/>
      <c r="M1949" s="31"/>
      <c r="N1949" s="39"/>
      <c r="O1949" s="32"/>
      <c r="P1949" s="40"/>
    </row>
    <row r="1950" spans="1:16">
      <c r="A1950" s="32"/>
      <c r="B1950" s="32"/>
      <c r="C1950" s="32"/>
      <c r="D1950" s="31"/>
      <c r="E1950" s="31"/>
      <c r="F1950" s="31"/>
      <c r="G1950" s="31"/>
      <c r="H1950" s="31"/>
      <c r="I1950" s="31"/>
      <c r="J1950" s="31"/>
      <c r="K1950" s="31"/>
      <c r="L1950" s="31"/>
      <c r="M1950" s="31"/>
      <c r="N1950" s="39"/>
      <c r="O1950" s="32"/>
      <c r="P1950" s="40"/>
    </row>
    <row r="1951" spans="1:16">
      <c r="A1951" s="32"/>
      <c r="B1951" s="32"/>
      <c r="C1951" s="32"/>
      <c r="D1951" s="31"/>
      <c r="E1951" s="31"/>
      <c r="F1951" s="31"/>
      <c r="G1951" s="31"/>
      <c r="H1951" s="31"/>
      <c r="I1951" s="31"/>
      <c r="J1951" s="31"/>
      <c r="K1951" s="31"/>
      <c r="L1951" s="31"/>
      <c r="M1951" s="31"/>
      <c r="N1951" s="39"/>
      <c r="O1951" s="32"/>
      <c r="P1951" s="40"/>
    </row>
    <row r="1952" spans="1:16">
      <c r="A1952" s="32"/>
      <c r="B1952" s="32"/>
      <c r="C1952" s="32"/>
      <c r="D1952" s="31"/>
      <c r="E1952" s="31"/>
      <c r="F1952" s="31"/>
      <c r="G1952" s="31"/>
      <c r="H1952" s="31"/>
      <c r="I1952" s="31"/>
      <c r="J1952" s="31"/>
      <c r="K1952" s="31"/>
      <c r="L1952" s="31"/>
      <c r="M1952" s="31"/>
      <c r="N1952" s="39"/>
      <c r="O1952" s="32"/>
      <c r="P1952" s="40"/>
    </row>
    <row r="1953" spans="1:16">
      <c r="A1953" s="32"/>
      <c r="B1953" s="32"/>
      <c r="C1953" s="32"/>
      <c r="D1953" s="31"/>
      <c r="E1953" s="31"/>
      <c r="F1953" s="31"/>
      <c r="G1953" s="31"/>
      <c r="H1953" s="31"/>
      <c r="I1953" s="31"/>
      <c r="J1953" s="31"/>
      <c r="K1953" s="31"/>
      <c r="L1953" s="31"/>
      <c r="M1953" s="31"/>
      <c r="N1953" s="39"/>
      <c r="O1953" s="32"/>
      <c r="P1953" s="40"/>
    </row>
    <row r="1954" spans="1:16">
      <c r="A1954" s="32"/>
      <c r="B1954" s="32"/>
      <c r="C1954" s="32"/>
      <c r="D1954" s="31"/>
      <c r="E1954" s="31"/>
      <c r="F1954" s="31"/>
      <c r="G1954" s="31"/>
      <c r="H1954" s="31"/>
      <c r="I1954" s="31"/>
      <c r="J1954" s="31"/>
      <c r="K1954" s="31"/>
      <c r="L1954" s="31"/>
      <c r="M1954" s="31"/>
      <c r="N1954" s="39"/>
      <c r="O1954" s="32"/>
      <c r="P1954" s="40"/>
    </row>
    <row r="1955" spans="1:16">
      <c r="A1955" s="32"/>
      <c r="B1955" s="32"/>
      <c r="C1955" s="32"/>
      <c r="D1955" s="31"/>
      <c r="E1955" s="31"/>
      <c r="F1955" s="31"/>
      <c r="G1955" s="31"/>
      <c r="H1955" s="31"/>
      <c r="I1955" s="31"/>
      <c r="J1955" s="31"/>
      <c r="K1955" s="31"/>
      <c r="L1955" s="31"/>
      <c r="M1955" s="31"/>
      <c r="N1955" s="39"/>
      <c r="O1955" s="32"/>
      <c r="P1955" s="40"/>
    </row>
    <row r="1956" spans="1:16">
      <c r="A1956" s="32"/>
      <c r="B1956" s="32"/>
      <c r="C1956" s="32"/>
      <c r="D1956" s="31"/>
      <c r="E1956" s="31"/>
      <c r="F1956" s="31"/>
      <c r="G1956" s="31"/>
      <c r="H1956" s="31"/>
      <c r="I1956" s="31"/>
      <c r="J1956" s="31"/>
      <c r="K1956" s="31"/>
      <c r="L1956" s="31"/>
      <c r="M1956" s="31"/>
      <c r="N1956" s="39"/>
      <c r="O1956" s="32"/>
      <c r="P1956" s="40"/>
    </row>
    <row r="1957" spans="1:16">
      <c r="A1957" s="32"/>
      <c r="B1957" s="32"/>
      <c r="C1957" s="32"/>
      <c r="D1957" s="31"/>
      <c r="E1957" s="31"/>
      <c r="F1957" s="31"/>
      <c r="G1957" s="31"/>
      <c r="H1957" s="31"/>
      <c r="I1957" s="31"/>
      <c r="J1957" s="31"/>
      <c r="K1957" s="31"/>
      <c r="L1957" s="31"/>
      <c r="M1957" s="31"/>
      <c r="N1957" s="39"/>
      <c r="O1957" s="32"/>
      <c r="P1957" s="40"/>
    </row>
    <row r="1958" spans="1:16">
      <c r="A1958" s="32"/>
      <c r="B1958" s="32"/>
      <c r="C1958" s="32"/>
      <c r="D1958" s="31"/>
      <c r="E1958" s="31"/>
      <c r="F1958" s="31"/>
      <c r="G1958" s="31"/>
      <c r="H1958" s="31"/>
      <c r="I1958" s="31"/>
      <c r="J1958" s="31"/>
      <c r="K1958" s="31"/>
      <c r="L1958" s="31"/>
      <c r="M1958" s="31"/>
      <c r="N1958" s="39"/>
      <c r="O1958" s="32"/>
      <c r="P1958" s="40"/>
    </row>
    <row r="1959" spans="1:16">
      <c r="A1959" s="32"/>
      <c r="B1959" s="32"/>
      <c r="C1959" s="32"/>
      <c r="D1959" s="31"/>
      <c r="E1959" s="31"/>
      <c r="F1959" s="31"/>
      <c r="G1959" s="31"/>
      <c r="H1959" s="31"/>
      <c r="I1959" s="31"/>
      <c r="J1959" s="31"/>
      <c r="K1959" s="31"/>
      <c r="L1959" s="31"/>
      <c r="M1959" s="31"/>
      <c r="N1959" s="39"/>
      <c r="O1959" s="32"/>
      <c r="P1959" s="40"/>
    </row>
    <row r="1960" spans="1:16">
      <c r="A1960" s="32"/>
      <c r="B1960" s="32"/>
      <c r="C1960" s="32"/>
      <c r="D1960" s="31"/>
      <c r="E1960" s="31"/>
      <c r="F1960" s="31"/>
      <c r="G1960" s="31"/>
      <c r="H1960" s="31"/>
      <c r="I1960" s="31"/>
      <c r="J1960" s="31"/>
      <c r="K1960" s="31"/>
      <c r="L1960" s="31"/>
      <c r="M1960" s="31"/>
      <c r="N1960" s="39"/>
      <c r="O1960" s="32"/>
      <c r="P1960" s="40"/>
    </row>
    <row r="1961" spans="1:16">
      <c r="A1961" s="32"/>
      <c r="B1961" s="32"/>
      <c r="C1961" s="32"/>
      <c r="D1961" s="31"/>
      <c r="E1961" s="31"/>
      <c r="F1961" s="31"/>
      <c r="G1961" s="31"/>
      <c r="H1961" s="31"/>
      <c r="I1961" s="31"/>
      <c r="J1961" s="31"/>
      <c r="K1961" s="31"/>
      <c r="L1961" s="31"/>
      <c r="M1961" s="31"/>
      <c r="N1961" s="39"/>
      <c r="O1961" s="32"/>
      <c r="P1961" s="40"/>
    </row>
    <row r="1962" spans="1:16">
      <c r="A1962" s="32"/>
      <c r="B1962" s="32"/>
      <c r="C1962" s="32"/>
      <c r="D1962" s="31"/>
      <c r="E1962" s="31"/>
      <c r="F1962" s="31"/>
      <c r="G1962" s="31"/>
      <c r="H1962" s="31"/>
      <c r="I1962" s="31"/>
      <c r="J1962" s="31"/>
      <c r="K1962" s="31"/>
      <c r="L1962" s="31"/>
      <c r="M1962" s="31"/>
      <c r="N1962" s="39"/>
      <c r="O1962" s="32"/>
      <c r="P1962" s="40"/>
    </row>
    <row r="1963" spans="1:16">
      <c r="A1963" s="32"/>
      <c r="B1963" s="32"/>
      <c r="C1963" s="32"/>
      <c r="D1963" s="31"/>
      <c r="E1963" s="31"/>
      <c r="F1963" s="31"/>
      <c r="G1963" s="31"/>
      <c r="H1963" s="31"/>
      <c r="I1963" s="31"/>
      <c r="J1963" s="31"/>
      <c r="K1963" s="31"/>
      <c r="L1963" s="31"/>
      <c r="M1963" s="31"/>
      <c r="N1963" s="39"/>
      <c r="O1963" s="32"/>
      <c r="P1963" s="40"/>
    </row>
    <row r="1964" spans="1:16">
      <c r="A1964" s="32"/>
      <c r="B1964" s="32"/>
      <c r="C1964" s="32"/>
      <c r="D1964" s="31"/>
      <c r="E1964" s="31"/>
      <c r="F1964" s="31"/>
      <c r="G1964" s="31"/>
      <c r="H1964" s="31"/>
      <c r="I1964" s="31"/>
      <c r="J1964" s="31"/>
      <c r="K1964" s="31"/>
      <c r="L1964" s="31"/>
      <c r="M1964" s="31"/>
      <c r="N1964" s="39"/>
      <c r="O1964" s="32"/>
      <c r="P1964" s="40"/>
    </row>
    <row r="1965" spans="1:16">
      <c r="A1965" s="32"/>
      <c r="B1965" s="32"/>
      <c r="C1965" s="32"/>
      <c r="D1965" s="31"/>
      <c r="E1965" s="31"/>
      <c r="F1965" s="31"/>
      <c r="G1965" s="31"/>
      <c r="H1965" s="31"/>
      <c r="I1965" s="31"/>
      <c r="J1965" s="31"/>
      <c r="K1965" s="31"/>
      <c r="L1965" s="31"/>
      <c r="M1965" s="31"/>
      <c r="N1965" s="39"/>
      <c r="O1965" s="32"/>
      <c r="P1965" s="40"/>
    </row>
    <row r="1966" spans="1:16">
      <c r="A1966" s="32"/>
      <c r="B1966" s="32"/>
      <c r="C1966" s="32"/>
      <c r="D1966" s="31"/>
      <c r="E1966" s="31"/>
      <c r="F1966" s="31"/>
      <c r="G1966" s="31"/>
      <c r="H1966" s="31"/>
      <c r="I1966" s="31"/>
      <c r="J1966" s="31"/>
      <c r="K1966" s="31"/>
      <c r="L1966" s="31"/>
      <c r="M1966" s="31"/>
      <c r="N1966" s="39"/>
      <c r="O1966" s="32"/>
      <c r="P1966" s="40"/>
    </row>
    <row r="1967" spans="1:16">
      <c r="A1967" s="32"/>
      <c r="B1967" s="32"/>
      <c r="C1967" s="32"/>
      <c r="D1967" s="31"/>
      <c r="E1967" s="31"/>
      <c r="F1967" s="31"/>
      <c r="G1967" s="31"/>
      <c r="H1967" s="31"/>
      <c r="I1967" s="31"/>
      <c r="J1967" s="31"/>
      <c r="K1967" s="31"/>
      <c r="L1967" s="31"/>
      <c r="M1967" s="31"/>
      <c r="N1967" s="39"/>
      <c r="O1967" s="32"/>
      <c r="P1967" s="40"/>
    </row>
    <row r="1968" spans="1:16">
      <c r="A1968" s="32"/>
      <c r="B1968" s="32"/>
      <c r="C1968" s="32"/>
      <c r="D1968" s="31"/>
      <c r="E1968" s="31"/>
      <c r="F1968" s="31"/>
      <c r="G1968" s="31"/>
      <c r="H1968" s="31"/>
      <c r="I1968" s="31"/>
      <c r="J1968" s="31"/>
      <c r="K1968" s="31"/>
      <c r="L1968" s="31"/>
      <c r="M1968" s="31"/>
      <c r="N1968" s="39"/>
      <c r="O1968" s="32"/>
      <c r="P1968" s="40"/>
    </row>
    <row r="1969" spans="1:16">
      <c r="A1969" s="32"/>
      <c r="B1969" s="32"/>
      <c r="C1969" s="32"/>
      <c r="D1969" s="31"/>
      <c r="E1969" s="31"/>
      <c r="F1969" s="31"/>
      <c r="G1969" s="31"/>
      <c r="H1969" s="31"/>
      <c r="I1969" s="31"/>
      <c r="J1969" s="31"/>
      <c r="K1969" s="31"/>
      <c r="L1969" s="31"/>
      <c r="M1969" s="31"/>
      <c r="N1969" s="39"/>
      <c r="O1969" s="32"/>
      <c r="P1969" s="40"/>
    </row>
    <row r="1970" spans="1:16">
      <c r="A1970" s="32"/>
      <c r="B1970" s="32"/>
      <c r="C1970" s="32"/>
      <c r="D1970" s="31"/>
      <c r="E1970" s="31"/>
      <c r="F1970" s="31"/>
      <c r="G1970" s="31"/>
      <c r="H1970" s="31"/>
      <c r="I1970" s="31"/>
      <c r="J1970" s="31"/>
      <c r="K1970" s="31"/>
      <c r="L1970" s="31"/>
      <c r="M1970" s="31"/>
      <c r="N1970" s="39"/>
      <c r="O1970" s="32"/>
      <c r="P1970" s="40"/>
    </row>
    <row r="1971" spans="1:16">
      <c r="A1971" s="32"/>
      <c r="B1971" s="32"/>
      <c r="C1971" s="32"/>
      <c r="D1971" s="31"/>
      <c r="E1971" s="31"/>
      <c r="F1971" s="31"/>
      <c r="G1971" s="31"/>
      <c r="H1971" s="31"/>
      <c r="I1971" s="31"/>
      <c r="J1971" s="31"/>
      <c r="K1971" s="31"/>
      <c r="L1971" s="31"/>
      <c r="M1971" s="31"/>
      <c r="N1971" s="39"/>
      <c r="O1971" s="32"/>
      <c r="P1971" s="40"/>
    </row>
    <row r="1972" spans="1:16">
      <c r="A1972" s="32"/>
      <c r="B1972" s="32"/>
      <c r="C1972" s="32"/>
      <c r="D1972" s="31"/>
      <c r="E1972" s="31"/>
      <c r="F1972" s="31"/>
      <c r="G1972" s="31"/>
      <c r="H1972" s="31"/>
      <c r="I1972" s="31"/>
      <c r="J1972" s="31"/>
      <c r="K1972" s="31"/>
      <c r="L1972" s="31"/>
      <c r="M1972" s="31"/>
      <c r="N1972" s="39"/>
      <c r="O1972" s="32"/>
      <c r="P1972" s="40"/>
    </row>
    <row r="1973" spans="1:16">
      <c r="A1973" s="32"/>
      <c r="B1973" s="32"/>
      <c r="C1973" s="32"/>
      <c r="D1973" s="31"/>
      <c r="E1973" s="31"/>
      <c r="F1973" s="31"/>
      <c r="G1973" s="31"/>
      <c r="H1973" s="31"/>
      <c r="I1973" s="31"/>
      <c r="J1973" s="31"/>
      <c r="K1973" s="31"/>
      <c r="L1973" s="31"/>
      <c r="M1973" s="31"/>
      <c r="N1973" s="39"/>
      <c r="O1973" s="32"/>
      <c r="P1973" s="40"/>
    </row>
    <row r="1974" spans="1:16">
      <c r="A1974" s="32"/>
      <c r="B1974" s="32"/>
      <c r="C1974" s="32"/>
      <c r="D1974" s="31"/>
      <c r="E1974" s="31"/>
      <c r="F1974" s="31"/>
      <c r="G1974" s="31"/>
      <c r="H1974" s="31"/>
      <c r="I1974" s="31"/>
      <c r="J1974" s="31"/>
      <c r="K1974" s="31"/>
      <c r="L1974" s="31"/>
      <c r="M1974" s="31"/>
      <c r="N1974" s="39"/>
      <c r="O1974" s="32"/>
      <c r="P1974" s="40"/>
    </row>
    <row r="1975" spans="1:16">
      <c r="A1975" s="32"/>
      <c r="B1975" s="32"/>
      <c r="C1975" s="32"/>
      <c r="D1975" s="31"/>
      <c r="E1975" s="31"/>
      <c r="F1975" s="31"/>
      <c r="G1975" s="31"/>
      <c r="H1975" s="31"/>
      <c r="I1975" s="31"/>
      <c r="J1975" s="31"/>
      <c r="K1975" s="31"/>
      <c r="L1975" s="31"/>
      <c r="M1975" s="31"/>
      <c r="N1975" s="39"/>
      <c r="O1975" s="32"/>
      <c r="P1975" s="40"/>
    </row>
    <row r="1976" spans="1:16">
      <c r="A1976" s="32"/>
      <c r="B1976" s="32"/>
      <c r="C1976" s="32"/>
      <c r="D1976" s="31"/>
      <c r="E1976" s="31"/>
      <c r="F1976" s="31"/>
      <c r="G1976" s="31"/>
      <c r="H1976" s="31"/>
      <c r="I1976" s="31"/>
      <c r="J1976" s="31"/>
      <c r="K1976" s="31"/>
      <c r="L1976" s="31"/>
      <c r="M1976" s="31"/>
      <c r="N1976" s="39"/>
      <c r="O1976" s="32"/>
      <c r="P1976" s="40"/>
    </row>
    <row r="1977" spans="1:16">
      <c r="A1977" s="32"/>
      <c r="B1977" s="32"/>
      <c r="C1977" s="32"/>
      <c r="D1977" s="31"/>
      <c r="E1977" s="31"/>
      <c r="F1977" s="31"/>
      <c r="G1977" s="31"/>
      <c r="H1977" s="31"/>
      <c r="I1977" s="31"/>
      <c r="J1977" s="31"/>
      <c r="K1977" s="31"/>
      <c r="L1977" s="31"/>
      <c r="M1977" s="31"/>
      <c r="N1977" s="39"/>
      <c r="O1977" s="32"/>
      <c r="P1977" s="40"/>
    </row>
    <row r="1978" spans="1:16">
      <c r="A1978" s="32"/>
      <c r="B1978" s="32"/>
      <c r="C1978" s="32"/>
      <c r="D1978" s="31"/>
      <c r="E1978" s="31"/>
      <c r="F1978" s="31"/>
      <c r="G1978" s="31"/>
      <c r="H1978" s="31"/>
      <c r="I1978" s="31"/>
      <c r="J1978" s="31"/>
      <c r="K1978" s="31"/>
      <c r="L1978" s="31"/>
      <c r="M1978" s="31"/>
      <c r="N1978" s="39"/>
      <c r="O1978" s="32"/>
      <c r="P1978" s="40"/>
    </row>
    <row r="1979" spans="1:16">
      <c r="A1979" s="32"/>
      <c r="B1979" s="32"/>
      <c r="C1979" s="32"/>
      <c r="D1979" s="31"/>
      <c r="E1979" s="31"/>
      <c r="F1979" s="31"/>
      <c r="G1979" s="31"/>
      <c r="H1979" s="31"/>
      <c r="I1979" s="31"/>
      <c r="J1979" s="31"/>
      <c r="K1979" s="31"/>
      <c r="L1979" s="31"/>
      <c r="M1979" s="31"/>
      <c r="N1979" s="39"/>
      <c r="O1979" s="32"/>
      <c r="P1979" s="40"/>
    </row>
    <row r="1980" spans="1:16">
      <c r="A1980" s="32"/>
      <c r="B1980" s="32"/>
      <c r="C1980" s="32"/>
      <c r="D1980" s="31"/>
      <c r="E1980" s="31"/>
      <c r="F1980" s="31"/>
      <c r="G1980" s="31"/>
      <c r="H1980" s="31"/>
      <c r="I1980" s="31"/>
      <c r="J1980" s="31"/>
      <c r="K1980" s="31"/>
      <c r="L1980" s="31"/>
      <c r="M1980" s="31"/>
      <c r="N1980" s="39"/>
      <c r="O1980" s="32"/>
      <c r="P1980" s="40"/>
    </row>
    <row r="1981" spans="1:16">
      <c r="A1981" s="32"/>
      <c r="B1981" s="32"/>
      <c r="C1981" s="32"/>
      <c r="D1981" s="31"/>
      <c r="E1981" s="31"/>
      <c r="F1981" s="31"/>
      <c r="G1981" s="31"/>
      <c r="H1981" s="31"/>
      <c r="I1981" s="31"/>
      <c r="J1981" s="31"/>
      <c r="K1981" s="31"/>
      <c r="L1981" s="31"/>
      <c r="M1981" s="31"/>
      <c r="N1981" s="39"/>
      <c r="O1981" s="32"/>
      <c r="P1981" s="40"/>
    </row>
    <row r="1982" spans="1:16">
      <c r="A1982" s="32"/>
      <c r="B1982" s="32"/>
      <c r="C1982" s="32"/>
      <c r="D1982" s="31"/>
      <c r="E1982" s="31"/>
      <c r="F1982" s="31"/>
      <c r="G1982" s="31"/>
      <c r="H1982" s="31"/>
      <c r="I1982" s="31"/>
      <c r="J1982" s="31"/>
      <c r="K1982" s="31"/>
      <c r="L1982" s="31"/>
      <c r="M1982" s="31"/>
      <c r="N1982" s="39"/>
      <c r="O1982" s="32"/>
      <c r="P1982" s="40"/>
    </row>
    <row r="1983" spans="1:16">
      <c r="A1983" s="32"/>
      <c r="B1983" s="32"/>
      <c r="C1983" s="32"/>
      <c r="D1983" s="31"/>
      <c r="E1983" s="31"/>
      <c r="F1983" s="31"/>
      <c r="G1983" s="31"/>
      <c r="H1983" s="31"/>
      <c r="I1983" s="31"/>
      <c r="J1983" s="31"/>
      <c r="K1983" s="31"/>
      <c r="L1983" s="31"/>
      <c r="M1983" s="31"/>
      <c r="N1983" s="39"/>
      <c r="O1983" s="32"/>
      <c r="P1983" s="40"/>
    </row>
    <row r="1984" spans="1:16">
      <c r="A1984" s="32"/>
      <c r="B1984" s="32"/>
      <c r="C1984" s="32"/>
      <c r="D1984" s="31"/>
      <c r="E1984" s="31"/>
      <c r="F1984" s="31"/>
      <c r="G1984" s="31"/>
      <c r="H1984" s="31"/>
      <c r="I1984" s="31"/>
      <c r="J1984" s="31"/>
      <c r="K1984" s="31"/>
      <c r="L1984" s="31"/>
      <c r="M1984" s="31"/>
      <c r="N1984" s="39"/>
      <c r="O1984" s="32"/>
      <c r="P1984" s="40"/>
    </row>
    <row r="1985" spans="1:16">
      <c r="A1985" s="32"/>
      <c r="B1985" s="32"/>
      <c r="C1985" s="32"/>
      <c r="D1985" s="31"/>
      <c r="E1985" s="31"/>
      <c r="F1985" s="31"/>
      <c r="G1985" s="31"/>
      <c r="H1985" s="31"/>
      <c r="I1985" s="31"/>
      <c r="J1985" s="31"/>
      <c r="K1985" s="31"/>
      <c r="L1985" s="31"/>
      <c r="M1985" s="31"/>
      <c r="N1985" s="39"/>
      <c r="O1985" s="32"/>
      <c r="P1985" s="40"/>
    </row>
    <row r="1986" spans="1:16">
      <c r="A1986" s="32"/>
      <c r="B1986" s="32"/>
      <c r="C1986" s="32"/>
      <c r="D1986" s="31"/>
      <c r="E1986" s="31"/>
      <c r="F1986" s="31"/>
      <c r="G1986" s="31"/>
      <c r="H1986" s="31"/>
      <c r="I1986" s="31"/>
      <c r="J1986" s="31"/>
      <c r="K1986" s="31"/>
      <c r="L1986" s="31"/>
      <c r="M1986" s="31"/>
      <c r="N1986" s="39"/>
      <c r="O1986" s="32"/>
      <c r="P1986" s="40"/>
    </row>
    <row r="1987" spans="1:16">
      <c r="A1987" s="32"/>
      <c r="B1987" s="32"/>
      <c r="C1987" s="32"/>
      <c r="D1987" s="31"/>
      <c r="E1987" s="31"/>
      <c r="F1987" s="31"/>
      <c r="G1987" s="31"/>
      <c r="H1987" s="31"/>
      <c r="I1987" s="31"/>
      <c r="J1987" s="31"/>
      <c r="K1987" s="31"/>
      <c r="L1987" s="31"/>
      <c r="M1987" s="31"/>
      <c r="N1987" s="39"/>
      <c r="O1987" s="32"/>
      <c r="P1987" s="40"/>
    </row>
    <row r="1988" spans="1:16">
      <c r="A1988" s="32"/>
      <c r="B1988" s="32"/>
      <c r="C1988" s="32"/>
      <c r="D1988" s="31"/>
      <c r="E1988" s="31"/>
      <c r="F1988" s="31"/>
      <c r="G1988" s="31"/>
      <c r="H1988" s="31"/>
      <c r="I1988" s="31"/>
      <c r="J1988" s="31"/>
      <c r="K1988" s="31"/>
      <c r="L1988" s="31"/>
      <c r="M1988" s="31"/>
      <c r="N1988" s="39"/>
      <c r="O1988" s="32"/>
      <c r="P1988" s="40"/>
    </row>
    <row r="1989" spans="1:16">
      <c r="A1989" s="32"/>
      <c r="B1989" s="32"/>
      <c r="C1989" s="32"/>
      <c r="D1989" s="31"/>
      <c r="E1989" s="31"/>
      <c r="F1989" s="31"/>
      <c r="G1989" s="31"/>
      <c r="H1989" s="31"/>
      <c r="I1989" s="31"/>
      <c r="J1989" s="31"/>
      <c r="K1989" s="31"/>
      <c r="L1989" s="31"/>
      <c r="M1989" s="31"/>
      <c r="N1989" s="39"/>
      <c r="O1989" s="32"/>
      <c r="P1989" s="40"/>
    </row>
    <row r="1990" spans="1:16">
      <c r="A1990" s="32"/>
      <c r="B1990" s="32"/>
      <c r="C1990" s="32"/>
      <c r="D1990" s="31"/>
      <c r="E1990" s="31"/>
      <c r="F1990" s="31"/>
      <c r="G1990" s="31"/>
      <c r="H1990" s="31"/>
      <c r="I1990" s="31"/>
      <c r="J1990" s="31"/>
      <c r="K1990" s="31"/>
      <c r="L1990" s="31"/>
      <c r="M1990" s="31"/>
      <c r="N1990" s="39"/>
      <c r="O1990" s="32"/>
      <c r="P1990" s="40"/>
    </row>
    <row r="1991" spans="1:16">
      <c r="A1991" s="32"/>
      <c r="B1991" s="32"/>
      <c r="C1991" s="32"/>
      <c r="D1991" s="31"/>
      <c r="E1991" s="31"/>
      <c r="F1991" s="31"/>
      <c r="G1991" s="31"/>
      <c r="H1991" s="31"/>
      <c r="I1991" s="31"/>
      <c r="J1991" s="31"/>
      <c r="K1991" s="31"/>
      <c r="L1991" s="31"/>
      <c r="M1991" s="31"/>
      <c r="N1991" s="39"/>
      <c r="O1991" s="32"/>
      <c r="P1991" s="40"/>
    </row>
    <row r="1992" spans="1:16">
      <c r="A1992" s="32"/>
      <c r="B1992" s="32"/>
      <c r="C1992" s="32"/>
      <c r="D1992" s="31"/>
      <c r="E1992" s="31"/>
      <c r="F1992" s="31"/>
      <c r="G1992" s="31"/>
      <c r="H1992" s="31"/>
      <c r="I1992" s="31"/>
      <c r="J1992" s="31"/>
      <c r="K1992" s="31"/>
      <c r="L1992" s="31"/>
      <c r="M1992" s="31"/>
      <c r="N1992" s="39"/>
      <c r="O1992" s="32"/>
      <c r="P1992" s="40"/>
    </row>
    <row r="1993" spans="1:16">
      <c r="A1993" s="32"/>
      <c r="B1993" s="32"/>
      <c r="C1993" s="32"/>
      <c r="D1993" s="31"/>
      <c r="E1993" s="31"/>
      <c r="F1993" s="31"/>
      <c r="G1993" s="31"/>
      <c r="H1993" s="31"/>
      <c r="I1993" s="31"/>
      <c r="J1993" s="31"/>
      <c r="K1993" s="31"/>
      <c r="L1993" s="31"/>
      <c r="M1993" s="31"/>
      <c r="N1993" s="39"/>
      <c r="O1993" s="32"/>
      <c r="P1993" s="40"/>
    </row>
    <row r="1994" spans="1:16">
      <c r="A1994" s="32"/>
      <c r="B1994" s="32"/>
      <c r="C1994" s="32"/>
      <c r="D1994" s="31"/>
      <c r="E1994" s="31"/>
      <c r="F1994" s="31"/>
      <c r="G1994" s="31"/>
      <c r="H1994" s="31"/>
      <c r="I1994" s="31"/>
      <c r="J1994" s="31"/>
      <c r="K1994" s="31"/>
      <c r="L1994" s="31"/>
      <c r="M1994" s="31"/>
      <c r="N1994" s="39"/>
      <c r="O1994" s="32"/>
      <c r="P1994" s="40"/>
    </row>
    <row r="1995" spans="1:16">
      <c r="A1995" s="32"/>
      <c r="B1995" s="32"/>
      <c r="C1995" s="32"/>
      <c r="D1995" s="31"/>
      <c r="E1995" s="31"/>
      <c r="F1995" s="31"/>
      <c r="G1995" s="31"/>
      <c r="H1995" s="31"/>
      <c r="I1995" s="31"/>
      <c r="J1995" s="31"/>
      <c r="K1995" s="31"/>
      <c r="L1995" s="31"/>
      <c r="M1995" s="31"/>
      <c r="N1995" s="39"/>
      <c r="O1995" s="32"/>
      <c r="P1995" s="40"/>
    </row>
    <row r="1996" spans="1:16">
      <c r="A1996" s="32"/>
      <c r="B1996" s="32"/>
      <c r="C1996" s="32"/>
      <c r="D1996" s="31"/>
      <c r="E1996" s="31"/>
      <c r="F1996" s="31"/>
      <c r="G1996" s="31"/>
      <c r="H1996" s="31"/>
      <c r="I1996" s="31"/>
      <c r="J1996" s="31"/>
      <c r="K1996" s="31"/>
      <c r="L1996" s="31"/>
      <c r="M1996" s="31"/>
      <c r="N1996" s="39"/>
      <c r="O1996" s="32"/>
      <c r="P1996" s="40"/>
    </row>
    <row r="1997" spans="1:16">
      <c r="A1997" s="32"/>
      <c r="B1997" s="32"/>
      <c r="C1997" s="32"/>
      <c r="D1997" s="31"/>
      <c r="E1997" s="31"/>
      <c r="F1997" s="31"/>
      <c r="G1997" s="31"/>
      <c r="H1997" s="31"/>
      <c r="I1997" s="31"/>
      <c r="J1997" s="31"/>
      <c r="K1997" s="31"/>
      <c r="L1997" s="31"/>
      <c r="M1997" s="31"/>
      <c r="N1997" s="39"/>
      <c r="O1997" s="32"/>
      <c r="P1997" s="40"/>
    </row>
    <row r="1998" spans="1:16">
      <c r="A1998" s="32"/>
      <c r="B1998" s="32"/>
      <c r="C1998" s="32"/>
      <c r="D1998" s="31"/>
      <c r="E1998" s="31"/>
      <c r="F1998" s="31"/>
      <c r="G1998" s="31"/>
      <c r="H1998" s="31"/>
      <c r="I1998" s="31"/>
      <c r="J1998" s="31"/>
      <c r="K1998" s="31"/>
      <c r="L1998" s="31"/>
      <c r="M1998" s="31"/>
      <c r="N1998" s="39"/>
      <c r="O1998" s="32"/>
      <c r="P1998" s="40"/>
    </row>
    <row r="1999" spans="1:16">
      <c r="A1999" s="32"/>
      <c r="B1999" s="32"/>
      <c r="C1999" s="32"/>
      <c r="D1999" s="31"/>
      <c r="E1999" s="31"/>
      <c r="F1999" s="31"/>
      <c r="G1999" s="31"/>
      <c r="H1999" s="31"/>
      <c r="I1999" s="31"/>
      <c r="J1999" s="31"/>
      <c r="K1999" s="31"/>
      <c r="L1999" s="31"/>
      <c r="M1999" s="31"/>
      <c r="N1999" s="39"/>
      <c r="O1999" s="32"/>
      <c r="P1999" s="40"/>
    </row>
    <row r="2000" spans="1:16">
      <c r="A2000" s="32"/>
      <c r="B2000" s="32"/>
      <c r="C2000" s="32"/>
      <c r="D2000" s="31"/>
      <c r="E2000" s="31"/>
      <c r="F2000" s="31"/>
      <c r="G2000" s="31"/>
      <c r="H2000" s="31"/>
      <c r="I2000" s="31"/>
      <c r="J2000" s="31"/>
      <c r="K2000" s="31"/>
      <c r="L2000" s="31"/>
      <c r="M2000" s="31"/>
      <c r="N2000" s="39"/>
      <c r="O2000" s="32"/>
      <c r="P2000" s="40"/>
    </row>
    <row r="2001" spans="1:16">
      <c r="A2001" s="32"/>
      <c r="B2001" s="32"/>
      <c r="C2001" s="32"/>
      <c r="D2001" s="31"/>
      <c r="E2001" s="31"/>
      <c r="F2001" s="31"/>
      <c r="G2001" s="31"/>
      <c r="H2001" s="31"/>
      <c r="I2001" s="31"/>
      <c r="J2001" s="31"/>
      <c r="K2001" s="31"/>
      <c r="L2001" s="31"/>
      <c r="M2001" s="31"/>
      <c r="N2001" s="39"/>
      <c r="O2001" s="32"/>
      <c r="P2001" s="40"/>
    </row>
    <row r="2002" spans="1:16">
      <c r="A2002" s="32"/>
      <c r="B2002" s="32"/>
      <c r="C2002" s="32"/>
      <c r="D2002" s="31"/>
      <c r="E2002" s="31"/>
      <c r="F2002" s="31"/>
      <c r="G2002" s="31"/>
      <c r="H2002" s="31"/>
      <c r="I2002" s="31"/>
      <c r="J2002" s="31"/>
      <c r="K2002" s="31"/>
      <c r="L2002" s="31"/>
      <c r="M2002" s="31"/>
      <c r="N2002" s="39"/>
      <c r="O2002" s="32"/>
      <c r="P2002" s="40"/>
    </row>
    <row r="2003" spans="1:16">
      <c r="A2003" s="32"/>
      <c r="B2003" s="32"/>
      <c r="C2003" s="32"/>
      <c r="D2003" s="31"/>
      <c r="E2003" s="31"/>
      <c r="F2003" s="31"/>
      <c r="G2003" s="31"/>
      <c r="H2003" s="31"/>
      <c r="I2003" s="31"/>
      <c r="J2003" s="31"/>
      <c r="K2003" s="31"/>
      <c r="L2003" s="31"/>
      <c r="M2003" s="31"/>
      <c r="N2003" s="39"/>
      <c r="O2003" s="32"/>
      <c r="P2003" s="40"/>
    </row>
    <row r="2004" spans="1:16">
      <c r="A2004" s="32"/>
      <c r="B2004" s="32"/>
      <c r="C2004" s="32"/>
      <c r="D2004" s="31"/>
      <c r="E2004" s="31"/>
      <c r="F2004" s="31"/>
      <c r="G2004" s="31"/>
      <c r="H2004" s="31"/>
      <c r="I2004" s="31"/>
      <c r="J2004" s="31"/>
      <c r="K2004" s="31"/>
      <c r="L2004" s="31"/>
      <c r="M2004" s="31"/>
      <c r="N2004" s="39"/>
      <c r="O2004" s="32"/>
      <c r="P2004" s="40"/>
    </row>
    <row r="2005" spans="1:16">
      <c r="A2005" s="32"/>
      <c r="B2005" s="32"/>
      <c r="C2005" s="32"/>
      <c r="D2005" s="31"/>
      <c r="E2005" s="31"/>
      <c r="F2005" s="31"/>
      <c r="G2005" s="31"/>
      <c r="H2005" s="31"/>
      <c r="I2005" s="31"/>
      <c r="J2005" s="31"/>
      <c r="K2005" s="31"/>
      <c r="L2005" s="31"/>
      <c r="M2005" s="31"/>
      <c r="N2005" s="39"/>
      <c r="O2005" s="32"/>
      <c r="P2005" s="40"/>
    </row>
    <row r="2006" spans="1:16">
      <c r="A2006" s="32"/>
      <c r="B2006" s="32"/>
      <c r="C2006" s="32"/>
      <c r="D2006" s="31"/>
      <c r="E2006" s="31"/>
      <c r="F2006" s="31"/>
      <c r="G2006" s="31"/>
      <c r="H2006" s="31"/>
      <c r="I2006" s="31"/>
      <c r="J2006" s="31"/>
      <c r="K2006" s="31"/>
      <c r="L2006" s="31"/>
      <c r="M2006" s="31"/>
      <c r="N2006" s="39"/>
      <c r="O2006" s="32"/>
      <c r="P2006" s="40"/>
    </row>
    <row r="2007" spans="1:16">
      <c r="A2007" s="32"/>
      <c r="B2007" s="32"/>
      <c r="C2007" s="32"/>
      <c r="D2007" s="31"/>
      <c r="E2007" s="31"/>
      <c r="F2007" s="31"/>
      <c r="G2007" s="31"/>
      <c r="H2007" s="31"/>
      <c r="I2007" s="31"/>
      <c r="J2007" s="31"/>
      <c r="K2007" s="31"/>
      <c r="L2007" s="31"/>
      <c r="M2007" s="31"/>
      <c r="N2007" s="39"/>
      <c r="O2007" s="32"/>
      <c r="P2007" s="40"/>
    </row>
    <row r="2008" spans="1:16">
      <c r="A2008" s="32"/>
      <c r="B2008" s="32"/>
      <c r="C2008" s="32"/>
      <c r="D2008" s="31"/>
      <c r="E2008" s="31"/>
      <c r="F2008" s="31"/>
      <c r="G2008" s="31"/>
      <c r="H2008" s="31"/>
      <c r="I2008" s="31"/>
      <c r="J2008" s="31"/>
      <c r="K2008" s="31"/>
      <c r="L2008" s="31"/>
      <c r="M2008" s="31"/>
      <c r="N2008" s="39"/>
      <c r="O2008" s="32"/>
      <c r="P2008" s="40"/>
    </row>
    <row r="2009" spans="1:16">
      <c r="A2009" s="32"/>
      <c r="B2009" s="32"/>
      <c r="C2009" s="32"/>
      <c r="D2009" s="31"/>
      <c r="E2009" s="31"/>
      <c r="F2009" s="31"/>
      <c r="G2009" s="31"/>
      <c r="H2009" s="31"/>
      <c r="I2009" s="31"/>
      <c r="J2009" s="31"/>
      <c r="K2009" s="31"/>
      <c r="L2009" s="31"/>
      <c r="M2009" s="31"/>
      <c r="N2009" s="39"/>
      <c r="O2009" s="32"/>
      <c r="P2009" s="40"/>
    </row>
    <row r="2010" spans="1:16">
      <c r="A2010" s="32"/>
      <c r="B2010" s="32"/>
      <c r="C2010" s="32"/>
      <c r="D2010" s="31"/>
      <c r="E2010" s="31"/>
      <c r="F2010" s="31"/>
      <c r="G2010" s="31"/>
      <c r="H2010" s="31"/>
      <c r="I2010" s="31"/>
      <c r="J2010" s="31"/>
      <c r="K2010" s="31"/>
      <c r="L2010" s="31"/>
      <c r="M2010" s="31"/>
      <c r="N2010" s="39"/>
      <c r="O2010" s="32"/>
      <c r="P2010" s="40"/>
    </row>
    <row r="2011" spans="1:16">
      <c r="A2011" s="32"/>
      <c r="B2011" s="32"/>
      <c r="C2011" s="32"/>
      <c r="D2011" s="31"/>
      <c r="E2011" s="31"/>
      <c r="F2011" s="31"/>
      <c r="G2011" s="31"/>
      <c r="H2011" s="31"/>
      <c r="I2011" s="31"/>
      <c r="J2011" s="31"/>
      <c r="K2011" s="31"/>
      <c r="L2011" s="31"/>
      <c r="M2011" s="31"/>
      <c r="N2011" s="39"/>
      <c r="O2011" s="32"/>
      <c r="P2011" s="40"/>
    </row>
    <row r="2012" spans="1:16">
      <c r="A2012" s="32"/>
      <c r="B2012" s="32"/>
      <c r="C2012" s="32"/>
      <c r="D2012" s="31"/>
      <c r="E2012" s="31"/>
      <c r="F2012" s="31"/>
      <c r="G2012" s="31"/>
      <c r="H2012" s="31"/>
      <c r="I2012" s="31"/>
      <c r="J2012" s="31"/>
      <c r="K2012" s="31"/>
      <c r="L2012" s="31"/>
      <c r="M2012" s="31"/>
      <c r="N2012" s="39"/>
      <c r="O2012" s="32"/>
      <c r="P2012" s="40"/>
    </row>
    <row r="2013" spans="1:16">
      <c r="A2013" s="32"/>
      <c r="B2013" s="32"/>
      <c r="C2013" s="32"/>
      <c r="D2013" s="31"/>
      <c r="E2013" s="31"/>
      <c r="F2013" s="31"/>
      <c r="G2013" s="31"/>
      <c r="H2013" s="31"/>
      <c r="I2013" s="31"/>
      <c r="J2013" s="31"/>
      <c r="K2013" s="31"/>
      <c r="L2013" s="31"/>
      <c r="M2013" s="31"/>
      <c r="N2013" s="39"/>
      <c r="O2013" s="32"/>
      <c r="P2013" s="40"/>
    </row>
    <row r="2014" spans="1:16">
      <c r="A2014" s="32"/>
      <c r="B2014" s="32"/>
      <c r="C2014" s="32"/>
      <c r="D2014" s="31"/>
      <c r="E2014" s="31"/>
      <c r="F2014" s="31"/>
      <c r="G2014" s="31"/>
      <c r="H2014" s="31"/>
      <c r="I2014" s="31"/>
      <c r="J2014" s="31"/>
      <c r="K2014" s="31"/>
      <c r="L2014" s="31"/>
      <c r="M2014" s="31"/>
      <c r="N2014" s="39"/>
      <c r="O2014" s="32"/>
      <c r="P2014" s="40"/>
    </row>
    <row r="2015" spans="1:16">
      <c r="A2015" s="32"/>
      <c r="B2015" s="32"/>
      <c r="C2015" s="32"/>
      <c r="D2015" s="31"/>
      <c r="E2015" s="31"/>
      <c r="F2015" s="31"/>
      <c r="G2015" s="31"/>
      <c r="H2015" s="31"/>
      <c r="I2015" s="31"/>
      <c r="J2015" s="31"/>
      <c r="K2015" s="31"/>
      <c r="L2015" s="31"/>
      <c r="M2015" s="31"/>
      <c r="N2015" s="39"/>
      <c r="O2015" s="32"/>
      <c r="P2015" s="40"/>
    </row>
    <row r="2016" spans="1:16">
      <c r="A2016" s="32"/>
      <c r="B2016" s="32"/>
      <c r="C2016" s="32"/>
      <c r="D2016" s="31"/>
      <c r="E2016" s="31"/>
      <c r="F2016" s="31"/>
      <c r="G2016" s="31"/>
      <c r="H2016" s="31"/>
      <c r="I2016" s="31"/>
      <c r="J2016" s="31"/>
      <c r="K2016" s="31"/>
      <c r="L2016" s="31"/>
      <c r="M2016" s="31"/>
      <c r="N2016" s="39"/>
      <c r="O2016" s="32"/>
      <c r="P2016" s="40"/>
    </row>
    <row r="2017" spans="1:16">
      <c r="A2017" s="32"/>
      <c r="B2017" s="32"/>
      <c r="C2017" s="32"/>
      <c r="D2017" s="31"/>
      <c r="E2017" s="31"/>
      <c r="F2017" s="31"/>
      <c r="G2017" s="31"/>
      <c r="H2017" s="31"/>
      <c r="I2017" s="31"/>
      <c r="J2017" s="31"/>
      <c r="K2017" s="31"/>
      <c r="L2017" s="31"/>
      <c r="M2017" s="31"/>
      <c r="N2017" s="39"/>
      <c r="O2017" s="32"/>
      <c r="P2017" s="40"/>
    </row>
    <row r="2018" spans="1:16">
      <c r="A2018" s="32"/>
      <c r="B2018" s="32"/>
      <c r="C2018" s="32"/>
      <c r="D2018" s="31"/>
      <c r="E2018" s="31"/>
      <c r="F2018" s="31"/>
      <c r="G2018" s="31"/>
      <c r="H2018" s="31"/>
      <c r="I2018" s="31"/>
      <c r="J2018" s="31"/>
      <c r="K2018" s="31"/>
      <c r="L2018" s="31"/>
      <c r="M2018" s="31"/>
      <c r="N2018" s="39"/>
      <c r="O2018" s="32"/>
      <c r="P2018" s="40"/>
    </row>
    <row r="2019" spans="1:16">
      <c r="A2019" s="32"/>
      <c r="B2019" s="32"/>
      <c r="C2019" s="32"/>
      <c r="D2019" s="31"/>
      <c r="E2019" s="31"/>
      <c r="F2019" s="31"/>
      <c r="G2019" s="31"/>
      <c r="H2019" s="31"/>
      <c r="I2019" s="31"/>
      <c r="J2019" s="31"/>
      <c r="K2019" s="31"/>
      <c r="L2019" s="31"/>
      <c r="M2019" s="31"/>
      <c r="N2019" s="39"/>
      <c r="O2019" s="32"/>
      <c r="P2019" s="40"/>
    </row>
    <row r="2020" spans="1:16">
      <c r="A2020" s="32"/>
      <c r="B2020" s="32"/>
      <c r="C2020" s="32"/>
      <c r="D2020" s="31"/>
      <c r="E2020" s="31"/>
      <c r="F2020" s="31"/>
      <c r="G2020" s="31"/>
      <c r="H2020" s="31"/>
      <c r="I2020" s="31"/>
      <c r="J2020" s="31"/>
      <c r="K2020" s="31"/>
      <c r="L2020" s="31"/>
      <c r="M2020" s="31"/>
      <c r="N2020" s="39"/>
      <c r="O2020" s="32"/>
      <c r="P2020" s="40"/>
    </row>
    <row r="2021" spans="1:16">
      <c r="A2021" s="32"/>
      <c r="B2021" s="32"/>
      <c r="C2021" s="32"/>
      <c r="D2021" s="31"/>
      <c r="E2021" s="31"/>
      <c r="F2021" s="31"/>
      <c r="G2021" s="31"/>
      <c r="H2021" s="31"/>
      <c r="I2021" s="31"/>
      <c r="J2021" s="31"/>
      <c r="K2021" s="31"/>
      <c r="L2021" s="31"/>
      <c r="M2021" s="31"/>
      <c r="N2021" s="39"/>
      <c r="O2021" s="32"/>
      <c r="P2021" s="40"/>
    </row>
    <row r="2022" spans="1:16">
      <c r="A2022" s="32"/>
      <c r="B2022" s="32"/>
      <c r="C2022" s="32"/>
      <c r="D2022" s="31"/>
      <c r="E2022" s="31"/>
      <c r="F2022" s="31"/>
      <c r="G2022" s="31"/>
      <c r="H2022" s="31"/>
      <c r="I2022" s="31"/>
      <c r="J2022" s="31"/>
      <c r="K2022" s="31"/>
      <c r="L2022" s="31"/>
      <c r="M2022" s="31"/>
      <c r="N2022" s="39"/>
      <c r="O2022" s="32"/>
      <c r="P2022" s="40"/>
    </row>
    <row r="2023" spans="1:16">
      <c r="A2023" s="32"/>
      <c r="B2023" s="32"/>
      <c r="C2023" s="32"/>
      <c r="D2023" s="31"/>
      <c r="E2023" s="31"/>
      <c r="F2023" s="31"/>
      <c r="G2023" s="31"/>
      <c r="H2023" s="31"/>
      <c r="I2023" s="31"/>
      <c r="J2023" s="31"/>
      <c r="K2023" s="31"/>
      <c r="L2023" s="31"/>
      <c r="M2023" s="31"/>
      <c r="N2023" s="39"/>
      <c r="O2023" s="32"/>
      <c r="P2023" s="40"/>
    </row>
    <row r="2024" spans="1:16">
      <c r="A2024" s="32"/>
      <c r="B2024" s="32"/>
      <c r="C2024" s="32"/>
      <c r="D2024" s="31"/>
      <c r="E2024" s="31"/>
      <c r="F2024" s="31"/>
      <c r="G2024" s="31"/>
      <c r="H2024" s="31"/>
      <c r="I2024" s="31"/>
      <c r="J2024" s="31"/>
      <c r="K2024" s="31"/>
      <c r="L2024" s="31"/>
      <c r="M2024" s="31"/>
      <c r="N2024" s="39"/>
      <c r="O2024" s="32"/>
      <c r="P2024" s="40"/>
    </row>
    <row r="2025" spans="1:16">
      <c r="A2025" s="32"/>
      <c r="B2025" s="32"/>
      <c r="C2025" s="32"/>
      <c r="D2025" s="31"/>
      <c r="E2025" s="31"/>
      <c r="F2025" s="31"/>
      <c r="G2025" s="31"/>
      <c r="H2025" s="31"/>
      <c r="I2025" s="31"/>
      <c r="J2025" s="31"/>
      <c r="K2025" s="31"/>
      <c r="L2025" s="31"/>
      <c r="M2025" s="31"/>
      <c r="N2025" s="39"/>
      <c r="O2025" s="32"/>
      <c r="P2025" s="40"/>
    </row>
    <row r="2026" spans="1:16">
      <c r="A2026" s="32"/>
      <c r="B2026" s="32"/>
      <c r="C2026" s="32"/>
      <c r="D2026" s="31"/>
      <c r="E2026" s="31"/>
      <c r="F2026" s="31"/>
      <c r="G2026" s="31"/>
      <c r="H2026" s="31"/>
      <c r="I2026" s="31"/>
      <c r="J2026" s="31"/>
      <c r="K2026" s="31"/>
      <c r="L2026" s="31"/>
      <c r="M2026" s="31"/>
      <c r="N2026" s="39"/>
      <c r="O2026" s="32"/>
      <c r="P2026" s="40"/>
    </row>
    <row r="2027" spans="1:16">
      <c r="A2027" s="32"/>
      <c r="B2027" s="32"/>
      <c r="C2027" s="32"/>
      <c r="D2027" s="31"/>
      <c r="E2027" s="31"/>
      <c r="F2027" s="31"/>
      <c r="G2027" s="31"/>
      <c r="H2027" s="31"/>
      <c r="I2027" s="31"/>
      <c r="J2027" s="31"/>
      <c r="K2027" s="31"/>
      <c r="L2027" s="31"/>
      <c r="M2027" s="31"/>
      <c r="N2027" s="39"/>
      <c r="O2027" s="32"/>
      <c r="P2027" s="40"/>
    </row>
    <row r="2028" spans="1:16">
      <c r="A2028" s="32"/>
      <c r="B2028" s="32"/>
      <c r="C2028" s="32"/>
      <c r="D2028" s="31"/>
      <c r="E2028" s="31"/>
      <c r="F2028" s="31"/>
      <c r="G2028" s="31"/>
      <c r="H2028" s="31"/>
      <c r="I2028" s="31"/>
      <c r="J2028" s="31"/>
      <c r="K2028" s="31"/>
      <c r="L2028" s="31"/>
      <c r="M2028" s="31"/>
      <c r="N2028" s="39"/>
      <c r="O2028" s="32"/>
      <c r="P2028" s="40"/>
    </row>
    <row r="2029" spans="1:16">
      <c r="A2029" s="32"/>
      <c r="B2029" s="32"/>
      <c r="C2029" s="32"/>
      <c r="D2029" s="31"/>
      <c r="E2029" s="31"/>
      <c r="F2029" s="31"/>
      <c r="G2029" s="31"/>
      <c r="H2029" s="31"/>
      <c r="I2029" s="31"/>
      <c r="J2029" s="31"/>
      <c r="K2029" s="31"/>
      <c r="L2029" s="31"/>
      <c r="M2029" s="31"/>
      <c r="N2029" s="39"/>
      <c r="O2029" s="32"/>
      <c r="P2029" s="40"/>
    </row>
    <row r="2030" spans="1:16">
      <c r="A2030" s="32"/>
      <c r="B2030" s="32"/>
      <c r="C2030" s="32"/>
      <c r="D2030" s="31"/>
      <c r="E2030" s="31"/>
      <c r="F2030" s="31"/>
      <c r="G2030" s="31"/>
      <c r="H2030" s="31"/>
      <c r="I2030" s="31"/>
      <c r="J2030" s="31"/>
      <c r="K2030" s="31"/>
      <c r="L2030" s="31"/>
      <c r="M2030" s="31"/>
      <c r="N2030" s="39"/>
      <c r="O2030" s="32"/>
      <c r="P2030" s="40"/>
    </row>
    <row r="2031" spans="1:16">
      <c r="A2031" s="32"/>
      <c r="B2031" s="32"/>
      <c r="C2031" s="32"/>
      <c r="D2031" s="31"/>
      <c r="E2031" s="31"/>
      <c r="F2031" s="31"/>
      <c r="G2031" s="31"/>
      <c r="H2031" s="31"/>
      <c r="I2031" s="31"/>
      <c r="J2031" s="31"/>
      <c r="K2031" s="31"/>
      <c r="L2031" s="31"/>
      <c r="M2031" s="31"/>
      <c r="N2031" s="39"/>
      <c r="O2031" s="32"/>
      <c r="P2031" s="40"/>
    </row>
    <row r="2032" spans="1:16">
      <c r="A2032" s="32"/>
      <c r="B2032" s="32"/>
      <c r="C2032" s="32"/>
      <c r="D2032" s="31"/>
      <c r="E2032" s="31"/>
      <c r="F2032" s="31"/>
      <c r="G2032" s="31"/>
      <c r="H2032" s="31"/>
      <c r="I2032" s="31"/>
      <c r="J2032" s="31"/>
      <c r="K2032" s="31"/>
      <c r="L2032" s="31"/>
      <c r="M2032" s="31"/>
      <c r="N2032" s="39"/>
      <c r="O2032" s="32"/>
      <c r="P2032" s="40"/>
    </row>
    <row r="2033" spans="1:16">
      <c r="A2033" s="32"/>
      <c r="B2033" s="32"/>
      <c r="C2033" s="32"/>
      <c r="D2033" s="31"/>
      <c r="E2033" s="31"/>
      <c r="F2033" s="31"/>
      <c r="G2033" s="31"/>
      <c r="H2033" s="31"/>
      <c r="I2033" s="31"/>
      <c r="J2033" s="31"/>
      <c r="K2033" s="31"/>
      <c r="L2033" s="31"/>
      <c r="M2033" s="31"/>
      <c r="N2033" s="39"/>
      <c r="O2033" s="32"/>
      <c r="P2033" s="40"/>
    </row>
    <row r="2034" spans="1:16">
      <c r="A2034" s="32"/>
      <c r="B2034" s="32"/>
      <c r="C2034" s="32"/>
      <c r="D2034" s="31"/>
      <c r="E2034" s="31"/>
      <c r="F2034" s="31"/>
      <c r="G2034" s="31"/>
      <c r="H2034" s="31"/>
      <c r="I2034" s="31"/>
      <c r="J2034" s="31"/>
      <c r="K2034" s="31"/>
      <c r="L2034" s="31"/>
      <c r="M2034" s="31"/>
      <c r="N2034" s="39"/>
      <c r="O2034" s="32"/>
      <c r="P2034" s="40"/>
    </row>
    <row r="2035" spans="1:16">
      <c r="A2035" s="32"/>
      <c r="B2035" s="32"/>
      <c r="C2035" s="32"/>
      <c r="D2035" s="31"/>
      <c r="E2035" s="31"/>
      <c r="F2035" s="31"/>
      <c r="G2035" s="31"/>
      <c r="H2035" s="31"/>
      <c r="I2035" s="31"/>
      <c r="J2035" s="31"/>
      <c r="K2035" s="31"/>
      <c r="L2035" s="31"/>
      <c r="M2035" s="31"/>
      <c r="N2035" s="39"/>
      <c r="O2035" s="32"/>
      <c r="P2035" s="40"/>
    </row>
    <row r="2036" spans="1:16">
      <c r="A2036" s="32"/>
      <c r="B2036" s="32"/>
      <c r="C2036" s="32"/>
      <c r="D2036" s="31"/>
      <c r="E2036" s="31"/>
      <c r="F2036" s="31"/>
      <c r="G2036" s="31"/>
      <c r="H2036" s="31"/>
      <c r="I2036" s="31"/>
      <c r="J2036" s="31"/>
      <c r="K2036" s="31"/>
      <c r="L2036" s="31"/>
      <c r="M2036" s="31"/>
      <c r="N2036" s="39"/>
      <c r="O2036" s="32"/>
      <c r="P2036" s="40"/>
    </row>
    <row r="2037" spans="1:16">
      <c r="A2037" s="32"/>
      <c r="B2037" s="32"/>
      <c r="C2037" s="32"/>
      <c r="D2037" s="31"/>
      <c r="E2037" s="31"/>
      <c r="F2037" s="31"/>
      <c r="G2037" s="31"/>
      <c r="H2037" s="31"/>
      <c r="I2037" s="31"/>
      <c r="J2037" s="31"/>
      <c r="K2037" s="31"/>
      <c r="L2037" s="31"/>
      <c r="M2037" s="31"/>
      <c r="N2037" s="39"/>
      <c r="O2037" s="32"/>
      <c r="P2037" s="40"/>
    </row>
    <row r="2038" spans="1:16">
      <c r="A2038" s="32"/>
      <c r="B2038" s="32"/>
      <c r="C2038" s="32"/>
      <c r="D2038" s="31"/>
      <c r="E2038" s="31"/>
      <c r="F2038" s="31"/>
      <c r="G2038" s="31"/>
      <c r="H2038" s="31"/>
      <c r="I2038" s="31"/>
      <c r="J2038" s="31"/>
      <c r="K2038" s="31"/>
      <c r="L2038" s="31"/>
      <c r="M2038" s="31"/>
      <c r="N2038" s="39"/>
      <c r="O2038" s="32"/>
      <c r="P2038" s="40"/>
    </row>
    <row r="2039" spans="1:16">
      <c r="A2039" s="32"/>
      <c r="B2039" s="32"/>
      <c r="C2039" s="32"/>
      <c r="D2039" s="31"/>
      <c r="E2039" s="31"/>
      <c r="F2039" s="31"/>
      <c r="G2039" s="31"/>
      <c r="H2039" s="31"/>
      <c r="I2039" s="31"/>
      <c r="J2039" s="31"/>
      <c r="K2039" s="31"/>
      <c r="L2039" s="31"/>
      <c r="M2039" s="31"/>
      <c r="N2039" s="39"/>
      <c r="O2039" s="32"/>
      <c r="P2039" s="40"/>
    </row>
    <row r="2040" spans="1:16">
      <c r="A2040" s="32"/>
      <c r="B2040" s="32"/>
      <c r="C2040" s="32"/>
      <c r="D2040" s="31"/>
      <c r="E2040" s="31"/>
      <c r="F2040" s="31"/>
      <c r="G2040" s="31"/>
      <c r="H2040" s="31"/>
      <c r="I2040" s="31"/>
      <c r="J2040" s="31"/>
      <c r="K2040" s="31"/>
      <c r="L2040" s="31"/>
      <c r="M2040" s="31"/>
      <c r="N2040" s="39"/>
      <c r="O2040" s="32"/>
      <c r="P2040" s="40"/>
    </row>
    <row r="2041" spans="1:16">
      <c r="A2041" s="32"/>
      <c r="B2041" s="32"/>
      <c r="C2041" s="32"/>
      <c r="D2041" s="31"/>
      <c r="E2041" s="31"/>
      <c r="F2041" s="31"/>
      <c r="G2041" s="31"/>
      <c r="H2041" s="31"/>
      <c r="I2041" s="31"/>
      <c r="J2041" s="31"/>
      <c r="K2041" s="31"/>
      <c r="L2041" s="31"/>
      <c r="M2041" s="31"/>
      <c r="N2041" s="39"/>
      <c r="O2041" s="32"/>
      <c r="P2041" s="40"/>
    </row>
    <row r="2042" spans="1:16">
      <c r="A2042" s="32"/>
      <c r="B2042" s="32"/>
      <c r="C2042" s="32"/>
      <c r="D2042" s="31"/>
      <c r="E2042" s="31"/>
      <c r="F2042" s="31"/>
      <c r="G2042" s="31"/>
      <c r="H2042" s="31"/>
      <c r="I2042" s="31"/>
      <c r="J2042" s="31"/>
      <c r="K2042" s="31"/>
      <c r="L2042" s="31"/>
      <c r="M2042" s="31"/>
      <c r="N2042" s="39"/>
      <c r="O2042" s="32"/>
      <c r="P2042" s="40"/>
    </row>
    <row r="2043" spans="1:16">
      <c r="A2043" s="32"/>
      <c r="B2043" s="32"/>
      <c r="C2043" s="32"/>
      <c r="D2043" s="31"/>
      <c r="E2043" s="31"/>
      <c r="F2043" s="31"/>
      <c r="G2043" s="31"/>
      <c r="H2043" s="31"/>
      <c r="I2043" s="31"/>
      <c r="J2043" s="31"/>
      <c r="K2043" s="31"/>
      <c r="L2043" s="31"/>
      <c r="M2043" s="31"/>
      <c r="N2043" s="39"/>
      <c r="O2043" s="32"/>
      <c r="P2043" s="40"/>
    </row>
    <row r="2044" spans="1:16">
      <c r="A2044" s="32"/>
      <c r="B2044" s="32"/>
      <c r="C2044" s="32"/>
      <c r="D2044" s="31"/>
      <c r="E2044" s="31"/>
      <c r="F2044" s="31"/>
      <c r="G2044" s="31"/>
      <c r="H2044" s="31"/>
      <c r="I2044" s="31"/>
      <c r="J2044" s="31"/>
      <c r="K2044" s="31"/>
      <c r="L2044" s="31"/>
      <c r="M2044" s="31"/>
      <c r="N2044" s="39"/>
      <c r="O2044" s="32"/>
      <c r="P2044" s="40"/>
    </row>
    <row r="2045" spans="1:16">
      <c r="A2045" s="32"/>
      <c r="B2045" s="32"/>
      <c r="C2045" s="32"/>
      <c r="D2045" s="31"/>
      <c r="E2045" s="31"/>
      <c r="F2045" s="31"/>
      <c r="G2045" s="31"/>
      <c r="H2045" s="31"/>
      <c r="I2045" s="31"/>
      <c r="J2045" s="31"/>
      <c r="K2045" s="31"/>
      <c r="L2045" s="31"/>
      <c r="M2045" s="31"/>
      <c r="N2045" s="39"/>
      <c r="O2045" s="32"/>
      <c r="P2045" s="40"/>
    </row>
    <row r="2046" spans="1:16">
      <c r="A2046" s="32"/>
      <c r="B2046" s="32"/>
      <c r="C2046" s="32"/>
      <c r="D2046" s="31"/>
      <c r="E2046" s="31"/>
      <c r="F2046" s="31"/>
      <c r="G2046" s="31"/>
      <c r="H2046" s="31"/>
      <c r="I2046" s="31"/>
      <c r="J2046" s="31"/>
      <c r="K2046" s="31"/>
      <c r="L2046" s="31"/>
      <c r="M2046" s="31"/>
      <c r="N2046" s="39"/>
      <c r="O2046" s="32"/>
      <c r="P2046" s="40"/>
    </row>
    <row r="2047" spans="1:16">
      <c r="A2047" s="32"/>
      <c r="B2047" s="32"/>
      <c r="C2047" s="32"/>
      <c r="D2047" s="31"/>
      <c r="E2047" s="31"/>
      <c r="F2047" s="31"/>
      <c r="G2047" s="31"/>
      <c r="H2047" s="31"/>
      <c r="I2047" s="31"/>
      <c r="J2047" s="31"/>
      <c r="K2047" s="31"/>
      <c r="L2047" s="31"/>
      <c r="M2047" s="31"/>
      <c r="N2047" s="39"/>
      <c r="O2047" s="32"/>
      <c r="P2047" s="40"/>
    </row>
    <row r="2048" spans="1:16">
      <c r="A2048" s="32"/>
      <c r="B2048" s="32"/>
      <c r="C2048" s="32"/>
      <c r="D2048" s="31"/>
      <c r="E2048" s="31"/>
      <c r="F2048" s="31"/>
      <c r="G2048" s="31"/>
      <c r="H2048" s="31"/>
      <c r="I2048" s="31"/>
      <c r="J2048" s="31"/>
      <c r="K2048" s="31"/>
      <c r="L2048" s="31"/>
      <c r="M2048" s="31"/>
      <c r="N2048" s="39"/>
      <c r="O2048" s="32"/>
      <c r="P2048" s="40"/>
    </row>
    <row r="2049" spans="1:16">
      <c r="A2049" s="32"/>
      <c r="B2049" s="32"/>
      <c r="C2049" s="32"/>
      <c r="D2049" s="31"/>
      <c r="E2049" s="31"/>
      <c r="F2049" s="31"/>
      <c r="G2049" s="31"/>
      <c r="H2049" s="31"/>
      <c r="I2049" s="31"/>
      <c r="J2049" s="31"/>
      <c r="K2049" s="31"/>
      <c r="L2049" s="31"/>
      <c r="M2049" s="31"/>
      <c r="N2049" s="39"/>
      <c r="O2049" s="32"/>
      <c r="P2049" s="40"/>
    </row>
    <row r="2050" spans="1:16">
      <c r="A2050" s="32"/>
      <c r="B2050" s="32"/>
      <c r="C2050" s="32"/>
      <c r="D2050" s="31"/>
      <c r="E2050" s="31"/>
      <c r="F2050" s="31"/>
      <c r="G2050" s="31"/>
      <c r="H2050" s="31"/>
      <c r="I2050" s="31"/>
      <c r="J2050" s="31"/>
      <c r="K2050" s="31"/>
      <c r="L2050" s="31"/>
      <c r="M2050" s="31"/>
      <c r="N2050" s="39"/>
      <c r="O2050" s="32"/>
      <c r="P2050" s="40"/>
    </row>
    <row r="2051" spans="1:16">
      <c r="A2051" s="32"/>
      <c r="B2051" s="32"/>
      <c r="C2051" s="32"/>
      <c r="D2051" s="31"/>
      <c r="E2051" s="31"/>
      <c r="F2051" s="31"/>
      <c r="G2051" s="31"/>
      <c r="H2051" s="31"/>
      <c r="I2051" s="31"/>
      <c r="J2051" s="31"/>
      <c r="K2051" s="31"/>
      <c r="L2051" s="31"/>
      <c r="M2051" s="31"/>
      <c r="N2051" s="39"/>
      <c r="O2051" s="32"/>
      <c r="P2051" s="40"/>
    </row>
    <row r="2052" spans="1:16">
      <c r="A2052" s="32"/>
      <c r="B2052" s="32"/>
      <c r="C2052" s="32"/>
      <c r="D2052" s="31"/>
      <c r="E2052" s="31"/>
      <c r="F2052" s="31"/>
      <c r="G2052" s="31"/>
      <c r="H2052" s="31"/>
      <c r="I2052" s="31"/>
      <c r="J2052" s="31"/>
      <c r="K2052" s="31"/>
      <c r="L2052" s="31"/>
      <c r="M2052" s="31"/>
      <c r="N2052" s="39"/>
      <c r="O2052" s="32"/>
      <c r="P2052" s="40"/>
    </row>
    <row r="2053" spans="1:16">
      <c r="A2053" s="32"/>
      <c r="B2053" s="32"/>
      <c r="C2053" s="32"/>
      <c r="D2053" s="31"/>
      <c r="E2053" s="31"/>
      <c r="F2053" s="31"/>
      <c r="G2053" s="31"/>
      <c r="H2053" s="31"/>
      <c r="I2053" s="31"/>
      <c r="J2053" s="31"/>
      <c r="K2053" s="31"/>
      <c r="L2053" s="31"/>
      <c r="M2053" s="31"/>
      <c r="N2053" s="39"/>
      <c r="O2053" s="32"/>
      <c r="P2053" s="40"/>
    </row>
    <row r="2054" spans="1:16">
      <c r="A2054" s="32"/>
      <c r="B2054" s="32"/>
      <c r="C2054" s="32"/>
      <c r="D2054" s="31"/>
      <c r="E2054" s="31"/>
      <c r="F2054" s="31"/>
      <c r="G2054" s="31"/>
      <c r="H2054" s="31"/>
      <c r="I2054" s="31"/>
      <c r="J2054" s="31"/>
      <c r="K2054" s="31"/>
      <c r="L2054" s="31"/>
      <c r="M2054" s="31"/>
      <c r="N2054" s="39"/>
      <c r="O2054" s="32"/>
      <c r="P2054" s="40"/>
    </row>
    <row r="2055" spans="1:16">
      <c r="A2055" s="32"/>
      <c r="B2055" s="32"/>
      <c r="C2055" s="32"/>
      <c r="D2055" s="31"/>
      <c r="E2055" s="31"/>
      <c r="F2055" s="31"/>
      <c r="G2055" s="31"/>
      <c r="H2055" s="31"/>
      <c r="I2055" s="31"/>
      <c r="J2055" s="31"/>
      <c r="K2055" s="31"/>
      <c r="L2055" s="31"/>
      <c r="M2055" s="31"/>
      <c r="N2055" s="39"/>
      <c r="O2055" s="32"/>
      <c r="P2055" s="40"/>
    </row>
    <row r="2056" spans="1:16">
      <c r="A2056" s="32"/>
      <c r="B2056" s="32"/>
      <c r="C2056" s="32"/>
      <c r="D2056" s="31"/>
      <c r="E2056" s="31"/>
      <c r="F2056" s="31"/>
      <c r="G2056" s="31"/>
      <c r="H2056" s="31"/>
      <c r="I2056" s="31"/>
      <c r="J2056" s="31"/>
      <c r="K2056" s="31"/>
      <c r="L2056" s="31"/>
      <c r="M2056" s="31"/>
      <c r="N2056" s="39"/>
      <c r="O2056" s="32"/>
      <c r="P2056" s="40"/>
    </row>
    <row r="2057" spans="1:16">
      <c r="A2057" s="32"/>
      <c r="B2057" s="32"/>
      <c r="C2057" s="32"/>
      <c r="D2057" s="31"/>
      <c r="E2057" s="31"/>
      <c r="F2057" s="31"/>
      <c r="G2057" s="31"/>
      <c r="H2057" s="31"/>
      <c r="I2057" s="31"/>
      <c r="J2057" s="31"/>
      <c r="K2057" s="31"/>
      <c r="L2057" s="31"/>
      <c r="M2057" s="31"/>
      <c r="N2057" s="39"/>
      <c r="O2057" s="32"/>
      <c r="P2057" s="40"/>
    </row>
    <row r="2058" spans="1:16">
      <c r="A2058" s="32"/>
      <c r="B2058" s="32"/>
      <c r="C2058" s="32"/>
      <c r="D2058" s="31"/>
      <c r="E2058" s="31"/>
      <c r="F2058" s="31"/>
      <c r="G2058" s="31"/>
      <c r="H2058" s="31"/>
      <c r="I2058" s="31"/>
      <c r="J2058" s="31"/>
      <c r="K2058" s="31"/>
      <c r="L2058" s="31"/>
      <c r="M2058" s="31"/>
      <c r="N2058" s="39"/>
      <c r="O2058" s="32"/>
      <c r="P2058" s="40"/>
    </row>
    <row r="2059" spans="1:16">
      <c r="A2059" s="32"/>
      <c r="B2059" s="32"/>
      <c r="C2059" s="32"/>
      <c r="D2059" s="31"/>
      <c r="E2059" s="31"/>
      <c r="F2059" s="31"/>
      <c r="G2059" s="31"/>
      <c r="H2059" s="31"/>
      <c r="I2059" s="31"/>
      <c r="J2059" s="31"/>
      <c r="K2059" s="31"/>
      <c r="L2059" s="31"/>
      <c r="M2059" s="31"/>
      <c r="N2059" s="39"/>
      <c r="O2059" s="32"/>
      <c r="P2059" s="40"/>
    </row>
    <row r="2060" spans="1:16">
      <c r="A2060" s="32"/>
      <c r="B2060" s="32"/>
      <c r="C2060" s="32"/>
      <c r="D2060" s="31"/>
      <c r="E2060" s="31"/>
      <c r="F2060" s="31"/>
      <c r="G2060" s="31"/>
      <c r="H2060" s="31"/>
      <c r="I2060" s="31"/>
      <c r="J2060" s="31"/>
      <c r="K2060" s="31"/>
      <c r="L2060" s="31"/>
      <c r="M2060" s="31"/>
      <c r="N2060" s="39"/>
      <c r="O2060" s="32"/>
      <c r="P2060" s="40"/>
    </row>
    <row r="2061" spans="1:16">
      <c r="A2061" s="32"/>
      <c r="B2061" s="32"/>
      <c r="C2061" s="32"/>
      <c r="D2061" s="31"/>
      <c r="E2061" s="31"/>
      <c r="F2061" s="31"/>
      <c r="G2061" s="31"/>
      <c r="H2061" s="31"/>
      <c r="I2061" s="31"/>
      <c r="J2061" s="31"/>
      <c r="K2061" s="31"/>
      <c r="L2061" s="31"/>
      <c r="M2061" s="31"/>
      <c r="N2061" s="39"/>
      <c r="O2061" s="32"/>
      <c r="P2061" s="40"/>
    </row>
    <row r="2062" spans="1:16">
      <c r="A2062" s="32"/>
      <c r="B2062" s="32"/>
      <c r="C2062" s="32"/>
      <c r="D2062" s="31"/>
      <c r="E2062" s="31"/>
      <c r="F2062" s="31"/>
      <c r="G2062" s="31"/>
      <c r="H2062" s="31"/>
      <c r="I2062" s="31"/>
      <c r="J2062" s="31"/>
      <c r="K2062" s="31"/>
      <c r="L2062" s="31"/>
      <c r="M2062" s="31"/>
      <c r="N2062" s="39"/>
      <c r="O2062" s="32"/>
      <c r="P2062" s="40"/>
    </row>
    <row r="2063" spans="1:16">
      <c r="A2063" s="32"/>
      <c r="B2063" s="32"/>
      <c r="C2063" s="32"/>
      <c r="D2063" s="31"/>
      <c r="E2063" s="31"/>
      <c r="F2063" s="31"/>
      <c r="G2063" s="31"/>
      <c r="H2063" s="31"/>
      <c r="I2063" s="31"/>
      <c r="J2063" s="31"/>
      <c r="K2063" s="31"/>
      <c r="L2063" s="31"/>
      <c r="M2063" s="31"/>
      <c r="N2063" s="39"/>
      <c r="O2063" s="32"/>
      <c r="P2063" s="40"/>
    </row>
    <row r="2064" spans="1:16">
      <c r="A2064" s="32"/>
      <c r="B2064" s="32"/>
      <c r="C2064" s="32"/>
      <c r="D2064" s="31"/>
      <c r="E2064" s="31"/>
      <c r="F2064" s="31"/>
      <c r="G2064" s="31"/>
      <c r="H2064" s="31"/>
      <c r="I2064" s="31"/>
      <c r="J2064" s="31"/>
      <c r="K2064" s="31"/>
      <c r="L2064" s="31"/>
      <c r="M2064" s="31"/>
      <c r="N2064" s="39"/>
      <c r="O2064" s="32"/>
      <c r="P2064" s="40"/>
    </row>
    <row r="2065" spans="1:16">
      <c r="A2065" s="32"/>
      <c r="B2065" s="32"/>
      <c r="C2065" s="32"/>
      <c r="D2065" s="31"/>
      <c r="E2065" s="31"/>
      <c r="F2065" s="31"/>
      <c r="G2065" s="31"/>
      <c r="H2065" s="31"/>
      <c r="I2065" s="31"/>
      <c r="J2065" s="31"/>
      <c r="K2065" s="31"/>
      <c r="L2065" s="31"/>
      <c r="M2065" s="31"/>
      <c r="N2065" s="39"/>
      <c r="O2065" s="32"/>
      <c r="P2065" s="40"/>
    </row>
    <row r="2066" spans="1:16">
      <c r="A2066" s="32"/>
      <c r="B2066" s="32"/>
      <c r="C2066" s="32"/>
      <c r="D2066" s="31"/>
      <c r="E2066" s="31"/>
      <c r="F2066" s="31"/>
      <c r="G2066" s="31"/>
      <c r="H2066" s="31"/>
      <c r="I2066" s="31"/>
      <c r="J2066" s="31"/>
      <c r="K2066" s="31"/>
      <c r="L2066" s="31"/>
      <c r="M2066" s="31"/>
      <c r="N2066" s="39"/>
      <c r="O2066" s="32"/>
      <c r="P2066" s="40"/>
    </row>
    <row r="2067" spans="1:16">
      <c r="A2067" s="32"/>
      <c r="B2067" s="32"/>
      <c r="C2067" s="32"/>
      <c r="D2067" s="31"/>
      <c r="E2067" s="31"/>
      <c r="F2067" s="31"/>
      <c r="G2067" s="31"/>
      <c r="H2067" s="31"/>
      <c r="I2067" s="31"/>
      <c r="J2067" s="31"/>
      <c r="K2067" s="31"/>
      <c r="L2067" s="31"/>
      <c r="M2067" s="31"/>
      <c r="N2067" s="39"/>
      <c r="O2067" s="32"/>
      <c r="P2067" s="40"/>
    </row>
    <row r="2068" spans="1:16">
      <c r="A2068" s="32"/>
      <c r="B2068" s="32"/>
      <c r="C2068" s="32"/>
      <c r="D2068" s="31"/>
      <c r="E2068" s="31"/>
      <c r="F2068" s="31"/>
      <c r="G2068" s="31"/>
      <c r="H2068" s="31"/>
      <c r="I2068" s="31"/>
      <c r="J2068" s="31"/>
      <c r="K2068" s="31"/>
      <c r="L2068" s="31"/>
      <c r="M2068" s="31"/>
      <c r="N2068" s="39"/>
      <c r="O2068" s="32"/>
      <c r="P2068" s="40"/>
    </row>
    <row r="2069" spans="1:16">
      <c r="A2069" s="32"/>
      <c r="B2069" s="32"/>
      <c r="C2069" s="32"/>
      <c r="D2069" s="31"/>
      <c r="E2069" s="31"/>
      <c r="F2069" s="31"/>
      <c r="G2069" s="31"/>
      <c r="H2069" s="31"/>
      <c r="I2069" s="31"/>
      <c r="J2069" s="31"/>
      <c r="K2069" s="31"/>
      <c r="L2069" s="31"/>
      <c r="M2069" s="31"/>
      <c r="N2069" s="39"/>
      <c r="O2069" s="32"/>
      <c r="P2069" s="40"/>
    </row>
    <row r="2070" spans="1:16">
      <c r="A2070" s="32"/>
      <c r="B2070" s="32"/>
      <c r="C2070" s="32"/>
      <c r="D2070" s="31"/>
      <c r="E2070" s="31"/>
      <c r="F2070" s="31"/>
      <c r="G2070" s="31"/>
      <c r="H2070" s="31"/>
      <c r="I2070" s="31"/>
      <c r="J2070" s="31"/>
      <c r="K2070" s="31"/>
      <c r="L2070" s="31"/>
      <c r="M2070" s="31"/>
      <c r="N2070" s="39"/>
      <c r="O2070" s="32"/>
      <c r="P2070" s="40"/>
    </row>
    <row r="2071" spans="1:16">
      <c r="A2071" s="32"/>
      <c r="B2071" s="32"/>
      <c r="C2071" s="32"/>
      <c r="D2071" s="31"/>
      <c r="E2071" s="31"/>
      <c r="F2071" s="31"/>
      <c r="G2071" s="31"/>
      <c r="H2071" s="31"/>
      <c r="I2071" s="31"/>
      <c r="J2071" s="31"/>
      <c r="K2071" s="31"/>
      <c r="L2071" s="31"/>
      <c r="M2071" s="31"/>
      <c r="N2071" s="39"/>
      <c r="O2071" s="32"/>
      <c r="P2071" s="40"/>
    </row>
    <row r="2072" spans="1:16">
      <c r="A2072" s="32"/>
      <c r="B2072" s="32"/>
      <c r="C2072" s="32"/>
      <c r="D2072" s="31"/>
      <c r="E2072" s="31"/>
      <c r="F2072" s="31"/>
      <c r="G2072" s="31"/>
      <c r="H2072" s="31"/>
      <c r="I2072" s="31"/>
      <c r="J2072" s="31"/>
      <c r="K2072" s="31"/>
      <c r="L2072" s="31"/>
      <c r="M2072" s="31"/>
      <c r="N2072" s="39"/>
      <c r="O2072" s="32"/>
      <c r="P2072" s="40"/>
    </row>
    <row r="2073" spans="1:16">
      <c r="A2073" s="32"/>
      <c r="B2073" s="32"/>
      <c r="C2073" s="32"/>
      <c r="D2073" s="31"/>
      <c r="E2073" s="31"/>
      <c r="F2073" s="31"/>
      <c r="G2073" s="31"/>
      <c r="H2073" s="31"/>
      <c r="I2073" s="31"/>
      <c r="J2073" s="31"/>
      <c r="K2073" s="31"/>
      <c r="L2073" s="31"/>
      <c r="M2073" s="31"/>
      <c r="N2073" s="39"/>
      <c r="O2073" s="32"/>
      <c r="P2073" s="40"/>
    </row>
    <row r="2074" spans="1:16">
      <c r="A2074" s="32"/>
      <c r="B2074" s="32"/>
      <c r="C2074" s="32"/>
      <c r="D2074" s="31"/>
      <c r="E2074" s="31"/>
      <c r="F2074" s="31"/>
      <c r="G2074" s="31"/>
      <c r="H2074" s="31"/>
      <c r="I2074" s="31"/>
      <c r="J2074" s="31"/>
      <c r="K2074" s="31"/>
      <c r="L2074" s="31"/>
      <c r="M2074" s="31"/>
      <c r="N2074" s="39"/>
      <c r="O2074" s="32"/>
      <c r="P2074" s="40"/>
    </row>
    <row r="2075" spans="1:16">
      <c r="A2075" s="32"/>
      <c r="B2075" s="32"/>
      <c r="C2075" s="32"/>
      <c r="D2075" s="31"/>
      <c r="E2075" s="31"/>
      <c r="F2075" s="31"/>
      <c r="G2075" s="31"/>
      <c r="H2075" s="31"/>
      <c r="I2075" s="31"/>
      <c r="J2075" s="31"/>
      <c r="K2075" s="31"/>
      <c r="L2075" s="31"/>
      <c r="M2075" s="31"/>
      <c r="N2075" s="39"/>
      <c r="O2075" s="32"/>
      <c r="P2075" s="40"/>
    </row>
    <row r="2076" spans="1:16">
      <c r="A2076" s="32"/>
      <c r="B2076" s="32"/>
      <c r="C2076" s="32"/>
      <c r="D2076" s="31"/>
      <c r="E2076" s="31"/>
      <c r="F2076" s="31"/>
      <c r="G2076" s="31"/>
      <c r="H2076" s="31"/>
      <c r="I2076" s="31"/>
      <c r="J2076" s="31"/>
      <c r="K2076" s="31"/>
      <c r="L2076" s="31"/>
      <c r="M2076" s="31"/>
      <c r="N2076" s="39"/>
      <c r="O2076" s="32"/>
      <c r="P2076" s="40"/>
    </row>
    <row r="2077" spans="1:16">
      <c r="A2077" s="32"/>
      <c r="B2077" s="32"/>
      <c r="C2077" s="32"/>
      <c r="D2077" s="31"/>
      <c r="E2077" s="31"/>
      <c r="F2077" s="31"/>
      <c r="G2077" s="31"/>
      <c r="H2077" s="31"/>
      <c r="I2077" s="31"/>
      <c r="J2077" s="31"/>
      <c r="K2077" s="31"/>
      <c r="L2077" s="31"/>
      <c r="M2077" s="31"/>
      <c r="N2077" s="39"/>
      <c r="O2077" s="32"/>
      <c r="P2077" s="40"/>
    </row>
    <row r="2078" spans="1:16">
      <c r="A2078" s="32"/>
      <c r="B2078" s="32"/>
      <c r="C2078" s="32"/>
      <c r="D2078" s="31"/>
      <c r="E2078" s="31"/>
      <c r="F2078" s="31"/>
      <c r="G2078" s="31"/>
      <c r="H2078" s="31"/>
      <c r="I2078" s="31"/>
      <c r="J2078" s="31"/>
      <c r="K2078" s="31"/>
      <c r="L2078" s="31"/>
      <c r="M2078" s="31"/>
      <c r="N2078" s="39"/>
      <c r="O2078" s="32"/>
      <c r="P2078" s="40"/>
    </row>
    <row r="2079" spans="1:16">
      <c r="A2079" s="32"/>
      <c r="B2079" s="32"/>
      <c r="C2079" s="32"/>
      <c r="D2079" s="31"/>
      <c r="E2079" s="31"/>
      <c r="F2079" s="31"/>
      <c r="G2079" s="31"/>
      <c r="H2079" s="31"/>
      <c r="I2079" s="31"/>
      <c r="J2079" s="31"/>
      <c r="K2079" s="31"/>
      <c r="L2079" s="31"/>
      <c r="M2079" s="31"/>
      <c r="N2079" s="39"/>
      <c r="O2079" s="32"/>
      <c r="P2079" s="40"/>
    </row>
    <row r="2080" spans="1:16">
      <c r="A2080" s="32"/>
      <c r="B2080" s="32"/>
      <c r="C2080" s="32"/>
      <c r="D2080" s="31"/>
      <c r="E2080" s="31"/>
      <c r="F2080" s="31"/>
      <c r="G2080" s="31"/>
      <c r="H2080" s="31"/>
      <c r="I2080" s="31"/>
      <c r="J2080" s="31"/>
      <c r="K2080" s="31"/>
      <c r="L2080" s="31"/>
      <c r="M2080" s="31"/>
      <c r="N2080" s="39"/>
      <c r="O2080" s="32"/>
      <c r="P2080" s="40"/>
    </row>
    <row r="2081" spans="1:16">
      <c r="A2081" s="32"/>
      <c r="B2081" s="32"/>
      <c r="C2081" s="32"/>
      <c r="D2081" s="31"/>
      <c r="E2081" s="31"/>
      <c r="F2081" s="31"/>
      <c r="G2081" s="31"/>
      <c r="H2081" s="31"/>
      <c r="I2081" s="31"/>
      <c r="J2081" s="31"/>
      <c r="K2081" s="31"/>
      <c r="L2081" s="31"/>
      <c r="M2081" s="31"/>
      <c r="N2081" s="39"/>
      <c r="O2081" s="32"/>
      <c r="P2081" s="40"/>
    </row>
    <row r="2082" spans="1:16">
      <c r="A2082" s="32"/>
      <c r="B2082" s="32"/>
      <c r="C2082" s="32"/>
      <c r="D2082" s="31"/>
      <c r="E2082" s="31"/>
      <c r="F2082" s="31"/>
      <c r="G2082" s="31"/>
      <c r="H2082" s="31"/>
      <c r="I2082" s="31"/>
      <c r="J2082" s="31"/>
      <c r="K2082" s="31"/>
      <c r="L2082" s="31"/>
      <c r="M2082" s="31"/>
      <c r="N2082" s="39"/>
      <c r="O2082" s="32"/>
      <c r="P2082" s="40"/>
    </row>
    <row r="2083" spans="1:16">
      <c r="A2083" s="32"/>
      <c r="B2083" s="32"/>
      <c r="C2083" s="32"/>
      <c r="D2083" s="31"/>
      <c r="E2083" s="31"/>
      <c r="F2083" s="31"/>
      <c r="G2083" s="31"/>
      <c r="H2083" s="31"/>
      <c r="I2083" s="31"/>
      <c r="J2083" s="31"/>
      <c r="K2083" s="31"/>
      <c r="L2083" s="31"/>
      <c r="M2083" s="31"/>
      <c r="N2083" s="39"/>
      <c r="O2083" s="32"/>
      <c r="P2083" s="40"/>
    </row>
    <row r="2084" spans="1:16">
      <c r="A2084" s="32"/>
      <c r="B2084" s="32"/>
      <c r="C2084" s="32"/>
      <c r="D2084" s="31"/>
      <c r="E2084" s="31"/>
      <c r="F2084" s="31"/>
      <c r="G2084" s="31"/>
      <c r="H2084" s="31"/>
      <c r="I2084" s="31"/>
      <c r="J2084" s="31"/>
      <c r="K2084" s="31"/>
      <c r="L2084" s="31"/>
      <c r="M2084" s="31"/>
      <c r="N2084" s="39"/>
      <c r="O2084" s="32"/>
      <c r="P2084" s="40"/>
    </row>
    <row r="2085" spans="1:16">
      <c r="A2085" s="32"/>
      <c r="B2085" s="32"/>
      <c r="C2085" s="32"/>
      <c r="D2085" s="31"/>
      <c r="E2085" s="31"/>
      <c r="F2085" s="31"/>
      <c r="G2085" s="31"/>
      <c r="H2085" s="31"/>
      <c r="I2085" s="31"/>
      <c r="J2085" s="31"/>
      <c r="K2085" s="31"/>
      <c r="L2085" s="31"/>
      <c r="M2085" s="31"/>
      <c r="N2085" s="39"/>
      <c r="O2085" s="32"/>
      <c r="P2085" s="40"/>
    </row>
    <row r="2086" spans="1:16">
      <c r="A2086" s="32"/>
      <c r="B2086" s="32"/>
      <c r="C2086" s="32"/>
      <c r="D2086" s="31"/>
      <c r="E2086" s="31"/>
      <c r="F2086" s="31"/>
      <c r="G2086" s="31"/>
      <c r="H2086" s="31"/>
      <c r="I2086" s="31"/>
      <c r="J2086" s="31"/>
      <c r="K2086" s="31"/>
      <c r="L2086" s="31"/>
      <c r="M2086" s="31"/>
      <c r="N2086" s="39"/>
      <c r="O2086" s="32"/>
      <c r="P2086" s="40"/>
    </row>
    <row r="2087" spans="1:16">
      <c r="A2087" s="32"/>
      <c r="B2087" s="32"/>
      <c r="C2087" s="32"/>
      <c r="D2087" s="31"/>
      <c r="E2087" s="31"/>
      <c r="F2087" s="31"/>
      <c r="G2087" s="31"/>
      <c r="H2087" s="31"/>
      <c r="I2087" s="31"/>
      <c r="J2087" s="31"/>
      <c r="K2087" s="31"/>
      <c r="L2087" s="31"/>
      <c r="M2087" s="31"/>
      <c r="N2087" s="39"/>
      <c r="O2087" s="32"/>
      <c r="P2087" s="40"/>
    </row>
    <row r="2088" spans="1:16">
      <c r="A2088" s="32"/>
      <c r="B2088" s="32"/>
      <c r="C2088" s="32"/>
      <c r="D2088" s="31"/>
      <c r="E2088" s="31"/>
      <c r="F2088" s="31"/>
      <c r="G2088" s="31"/>
      <c r="H2088" s="31"/>
      <c r="I2088" s="31"/>
      <c r="J2088" s="31"/>
      <c r="K2088" s="31"/>
      <c r="L2088" s="31"/>
      <c r="M2088" s="31"/>
      <c r="N2088" s="39"/>
      <c r="O2088" s="32"/>
      <c r="P2088" s="40"/>
    </row>
    <row r="2089" spans="1:16">
      <c r="A2089" s="32"/>
      <c r="B2089" s="32"/>
      <c r="C2089" s="32"/>
      <c r="D2089" s="31"/>
      <c r="E2089" s="31"/>
      <c r="F2089" s="31"/>
      <c r="G2089" s="31"/>
      <c r="H2089" s="31"/>
      <c r="I2089" s="31"/>
      <c r="J2089" s="31"/>
      <c r="K2089" s="31"/>
      <c r="L2089" s="31"/>
      <c r="M2089" s="31"/>
      <c r="N2089" s="39"/>
      <c r="O2089" s="32"/>
      <c r="P2089" s="40"/>
    </row>
    <row r="2090" spans="1:16">
      <c r="A2090" s="32"/>
      <c r="B2090" s="32"/>
      <c r="C2090" s="32"/>
      <c r="D2090" s="31"/>
      <c r="E2090" s="31"/>
      <c r="F2090" s="31"/>
      <c r="G2090" s="31"/>
      <c r="H2090" s="31"/>
      <c r="I2090" s="31"/>
      <c r="J2090" s="31"/>
      <c r="K2090" s="31"/>
      <c r="L2090" s="31"/>
      <c r="M2090" s="31"/>
      <c r="N2090" s="39"/>
      <c r="O2090" s="32"/>
      <c r="P2090" s="40"/>
    </row>
    <row r="2091" spans="1:16">
      <c r="A2091" s="32"/>
      <c r="B2091" s="32"/>
      <c r="C2091" s="32"/>
      <c r="D2091" s="31"/>
      <c r="E2091" s="31"/>
      <c r="F2091" s="31"/>
      <c r="G2091" s="31"/>
      <c r="H2091" s="31"/>
      <c r="I2091" s="31"/>
      <c r="J2091" s="31"/>
      <c r="K2091" s="31"/>
      <c r="L2091" s="31"/>
      <c r="M2091" s="31"/>
      <c r="N2091" s="39"/>
      <c r="O2091" s="32"/>
      <c r="P2091" s="40"/>
    </row>
    <row r="2092" spans="1:16">
      <c r="A2092" s="32"/>
      <c r="B2092" s="32"/>
      <c r="C2092" s="32"/>
      <c r="D2092" s="31"/>
      <c r="E2092" s="31"/>
      <c r="F2092" s="31"/>
      <c r="G2092" s="31"/>
      <c r="H2092" s="31"/>
      <c r="I2092" s="31"/>
      <c r="J2092" s="31"/>
      <c r="K2092" s="31"/>
      <c r="L2092" s="31"/>
      <c r="M2092" s="31"/>
      <c r="N2092" s="39"/>
      <c r="O2092" s="32"/>
      <c r="P2092" s="40"/>
    </row>
    <row r="2093" spans="1:16">
      <c r="A2093" s="32"/>
      <c r="B2093" s="32"/>
      <c r="C2093" s="32"/>
      <c r="D2093" s="31"/>
      <c r="E2093" s="31"/>
      <c r="F2093" s="31"/>
      <c r="G2093" s="31"/>
      <c r="H2093" s="31"/>
      <c r="I2093" s="31"/>
      <c r="J2093" s="31"/>
      <c r="K2093" s="31"/>
      <c r="L2093" s="31"/>
      <c r="M2093" s="31"/>
      <c r="N2093" s="39"/>
      <c r="O2093" s="32"/>
      <c r="P2093" s="40"/>
    </row>
    <row r="2094" spans="1:16">
      <c r="A2094" s="32"/>
      <c r="B2094" s="32"/>
      <c r="C2094" s="32"/>
      <c r="D2094" s="31"/>
      <c r="E2094" s="31"/>
      <c r="F2094" s="31"/>
      <c r="G2094" s="31"/>
      <c r="H2094" s="31"/>
      <c r="I2094" s="31"/>
      <c r="J2094" s="31"/>
      <c r="K2094" s="31"/>
      <c r="L2094" s="31"/>
      <c r="M2094" s="31"/>
      <c r="N2094" s="39"/>
      <c r="O2094" s="32"/>
      <c r="P2094" s="40"/>
    </row>
    <row r="2095" spans="1:16">
      <c r="A2095" s="32"/>
      <c r="B2095" s="32"/>
      <c r="C2095" s="32"/>
      <c r="D2095" s="31"/>
      <c r="E2095" s="31"/>
      <c r="F2095" s="31"/>
      <c r="G2095" s="31"/>
      <c r="H2095" s="31"/>
      <c r="I2095" s="31"/>
      <c r="J2095" s="31"/>
      <c r="K2095" s="31"/>
      <c r="L2095" s="31"/>
      <c r="M2095" s="31"/>
      <c r="N2095" s="39"/>
      <c r="O2095" s="32"/>
      <c r="P2095" s="40"/>
    </row>
    <row r="2096" spans="1:16">
      <c r="A2096" s="32"/>
      <c r="B2096" s="32"/>
      <c r="C2096" s="32"/>
      <c r="D2096" s="31"/>
      <c r="E2096" s="31"/>
      <c r="F2096" s="31"/>
      <c r="G2096" s="31"/>
      <c r="H2096" s="31"/>
      <c r="I2096" s="31"/>
      <c r="J2096" s="31"/>
      <c r="K2096" s="31"/>
      <c r="L2096" s="31"/>
      <c r="M2096" s="31"/>
      <c r="N2096" s="39"/>
      <c r="O2096" s="32"/>
      <c r="P2096" s="40"/>
    </row>
    <row r="2097" spans="1:16">
      <c r="A2097" s="32"/>
      <c r="B2097" s="32"/>
      <c r="C2097" s="32"/>
      <c r="D2097" s="31"/>
      <c r="E2097" s="31"/>
      <c r="F2097" s="31"/>
      <c r="G2097" s="31"/>
      <c r="H2097" s="31"/>
      <c r="I2097" s="31"/>
      <c r="J2097" s="31"/>
      <c r="K2097" s="31"/>
      <c r="L2097" s="31"/>
      <c r="M2097" s="31"/>
      <c r="N2097" s="39"/>
      <c r="O2097" s="32"/>
      <c r="P2097" s="40"/>
    </row>
    <row r="2098" spans="1:16">
      <c r="A2098" s="32"/>
      <c r="B2098" s="32"/>
      <c r="C2098" s="32"/>
      <c r="D2098" s="31"/>
      <c r="E2098" s="31"/>
      <c r="F2098" s="31"/>
      <c r="G2098" s="31"/>
      <c r="H2098" s="31"/>
      <c r="I2098" s="31"/>
      <c r="J2098" s="31"/>
      <c r="K2098" s="31"/>
      <c r="L2098" s="31"/>
      <c r="M2098" s="31"/>
      <c r="N2098" s="39"/>
      <c r="O2098" s="32"/>
      <c r="P2098" s="40"/>
    </row>
    <row r="2099" spans="1:16">
      <c r="A2099" s="32"/>
      <c r="B2099" s="32"/>
      <c r="C2099" s="32"/>
      <c r="D2099" s="31"/>
      <c r="E2099" s="31"/>
      <c r="F2099" s="31"/>
      <c r="G2099" s="31"/>
      <c r="H2099" s="31"/>
      <c r="I2099" s="31"/>
      <c r="J2099" s="31"/>
      <c r="K2099" s="31"/>
      <c r="L2099" s="31"/>
      <c r="M2099" s="31"/>
      <c r="N2099" s="39"/>
      <c r="O2099" s="32"/>
      <c r="P2099" s="40"/>
    </row>
    <row r="2100" spans="1:16">
      <c r="A2100" s="32"/>
      <c r="B2100" s="32"/>
      <c r="C2100" s="32"/>
      <c r="D2100" s="31"/>
      <c r="E2100" s="31"/>
      <c r="F2100" s="31"/>
      <c r="G2100" s="31"/>
      <c r="H2100" s="31"/>
      <c r="I2100" s="31"/>
      <c r="J2100" s="31"/>
      <c r="K2100" s="31"/>
      <c r="L2100" s="31"/>
      <c r="M2100" s="31"/>
      <c r="N2100" s="39"/>
      <c r="O2100" s="32"/>
      <c r="P2100" s="40"/>
    </row>
    <row r="2101" spans="1:16">
      <c r="A2101" s="32"/>
      <c r="B2101" s="32"/>
      <c r="C2101" s="32"/>
      <c r="D2101" s="31"/>
      <c r="E2101" s="31"/>
      <c r="F2101" s="31"/>
      <c r="G2101" s="31"/>
      <c r="H2101" s="31"/>
      <c r="I2101" s="31"/>
      <c r="J2101" s="31"/>
      <c r="K2101" s="31"/>
      <c r="L2101" s="31"/>
      <c r="M2101" s="31"/>
      <c r="N2101" s="39"/>
      <c r="O2101" s="32"/>
      <c r="P2101" s="40"/>
    </row>
    <row r="2102" spans="1:16">
      <c r="A2102" s="32"/>
      <c r="B2102" s="32"/>
      <c r="C2102" s="32"/>
      <c r="D2102" s="31"/>
      <c r="E2102" s="31"/>
      <c r="F2102" s="31"/>
      <c r="G2102" s="31"/>
      <c r="H2102" s="31"/>
      <c r="I2102" s="31"/>
      <c r="J2102" s="31"/>
      <c r="K2102" s="31"/>
      <c r="L2102" s="31"/>
      <c r="M2102" s="31"/>
      <c r="N2102" s="39"/>
      <c r="O2102" s="32"/>
      <c r="P2102" s="40"/>
    </row>
    <row r="2103" spans="1:16">
      <c r="A2103" s="32"/>
      <c r="B2103" s="32"/>
      <c r="C2103" s="32"/>
      <c r="D2103" s="31"/>
      <c r="E2103" s="31"/>
      <c r="F2103" s="31"/>
      <c r="G2103" s="31"/>
      <c r="H2103" s="31"/>
      <c r="I2103" s="31"/>
      <c r="J2103" s="31"/>
      <c r="K2103" s="31"/>
      <c r="L2103" s="31"/>
      <c r="M2103" s="31"/>
      <c r="N2103" s="39"/>
      <c r="O2103" s="32"/>
      <c r="P2103" s="40"/>
    </row>
    <row r="2104" spans="1:16">
      <c r="A2104" s="32"/>
      <c r="B2104" s="32"/>
      <c r="C2104" s="32"/>
      <c r="D2104" s="31"/>
      <c r="E2104" s="31"/>
      <c r="F2104" s="31"/>
      <c r="G2104" s="31"/>
      <c r="H2104" s="31"/>
      <c r="I2104" s="31"/>
      <c r="J2104" s="31"/>
      <c r="K2104" s="31"/>
      <c r="L2104" s="31"/>
      <c r="M2104" s="31"/>
      <c r="N2104" s="39"/>
      <c r="O2104" s="32"/>
      <c r="P2104" s="40"/>
    </row>
    <row r="2105" spans="1:16">
      <c r="A2105" s="32"/>
      <c r="B2105" s="32"/>
      <c r="C2105" s="32"/>
      <c r="D2105" s="31"/>
      <c r="E2105" s="31"/>
      <c r="F2105" s="31"/>
      <c r="G2105" s="31"/>
      <c r="H2105" s="31"/>
      <c r="I2105" s="31"/>
      <c r="J2105" s="31"/>
      <c r="K2105" s="31"/>
      <c r="L2105" s="31"/>
      <c r="M2105" s="31"/>
      <c r="N2105" s="39"/>
      <c r="O2105" s="32"/>
      <c r="P2105" s="40"/>
    </row>
    <row r="2106" spans="1:16">
      <c r="A2106" s="32"/>
      <c r="B2106" s="32"/>
      <c r="C2106" s="32"/>
      <c r="D2106" s="31"/>
      <c r="E2106" s="31"/>
      <c r="F2106" s="31"/>
      <c r="G2106" s="31"/>
      <c r="H2106" s="31"/>
      <c r="I2106" s="31"/>
      <c r="J2106" s="31"/>
      <c r="K2106" s="31"/>
      <c r="L2106" s="31"/>
      <c r="M2106" s="31"/>
      <c r="N2106" s="39"/>
      <c r="O2106" s="32"/>
      <c r="P2106" s="40"/>
    </row>
    <row r="2107" spans="1:16">
      <c r="A2107" s="32"/>
      <c r="B2107" s="32"/>
      <c r="C2107" s="32"/>
      <c r="D2107" s="31"/>
      <c r="E2107" s="31"/>
      <c r="F2107" s="31"/>
      <c r="G2107" s="31"/>
      <c r="H2107" s="31"/>
      <c r="I2107" s="31"/>
      <c r="J2107" s="31"/>
      <c r="K2107" s="31"/>
      <c r="L2107" s="31"/>
      <c r="M2107" s="31"/>
      <c r="N2107" s="39"/>
      <c r="O2107" s="32"/>
      <c r="P2107" s="40"/>
    </row>
    <row r="2108" spans="1:16">
      <c r="A2108" s="32"/>
      <c r="B2108" s="32"/>
      <c r="C2108" s="32"/>
      <c r="D2108" s="31"/>
      <c r="E2108" s="31"/>
      <c r="F2108" s="31"/>
      <c r="G2108" s="31"/>
      <c r="H2108" s="31"/>
      <c r="I2108" s="31"/>
      <c r="J2108" s="31"/>
      <c r="K2108" s="31"/>
      <c r="L2108" s="31"/>
      <c r="M2108" s="31"/>
      <c r="N2108" s="39"/>
      <c r="O2108" s="32"/>
      <c r="P2108" s="40"/>
    </row>
    <row r="2109" spans="1:16">
      <c r="A2109" s="32"/>
      <c r="B2109" s="32"/>
      <c r="C2109" s="32"/>
      <c r="D2109" s="31"/>
      <c r="E2109" s="31"/>
      <c r="F2109" s="31"/>
      <c r="G2109" s="31"/>
      <c r="H2109" s="31"/>
      <c r="I2109" s="31"/>
      <c r="J2109" s="31"/>
      <c r="K2109" s="31"/>
      <c r="L2109" s="31"/>
      <c r="M2109" s="31"/>
      <c r="N2109" s="39"/>
      <c r="O2109" s="32"/>
      <c r="P2109" s="40"/>
    </row>
    <row r="2110" spans="1:16">
      <c r="A2110" s="32"/>
      <c r="B2110" s="32"/>
      <c r="C2110" s="32"/>
      <c r="D2110" s="31"/>
      <c r="E2110" s="31"/>
      <c r="F2110" s="31"/>
      <c r="G2110" s="31"/>
      <c r="H2110" s="31"/>
      <c r="I2110" s="31"/>
      <c r="J2110" s="31"/>
      <c r="K2110" s="31"/>
      <c r="L2110" s="31"/>
      <c r="M2110" s="31"/>
      <c r="N2110" s="39"/>
      <c r="O2110" s="32"/>
      <c r="P2110" s="40"/>
    </row>
    <row r="2111" spans="1:16">
      <c r="A2111" s="32"/>
      <c r="B2111" s="32"/>
      <c r="C2111" s="32"/>
      <c r="D2111" s="31"/>
      <c r="E2111" s="31"/>
      <c r="F2111" s="31"/>
      <c r="G2111" s="31"/>
      <c r="H2111" s="31"/>
      <c r="I2111" s="31"/>
      <c r="J2111" s="31"/>
      <c r="K2111" s="31"/>
      <c r="L2111" s="31"/>
      <c r="M2111" s="31"/>
      <c r="N2111" s="39"/>
      <c r="O2111" s="32"/>
      <c r="P2111" s="40"/>
    </row>
    <row r="2112" spans="1:16">
      <c r="A2112" s="32"/>
      <c r="B2112" s="32"/>
      <c r="C2112" s="32"/>
      <c r="D2112" s="31"/>
      <c r="E2112" s="31"/>
      <c r="F2112" s="31"/>
      <c r="G2112" s="31"/>
      <c r="H2112" s="31"/>
      <c r="I2112" s="31"/>
      <c r="J2112" s="31"/>
      <c r="K2112" s="31"/>
      <c r="L2112" s="31"/>
      <c r="M2112" s="31"/>
      <c r="N2112" s="39"/>
      <c r="O2112" s="32"/>
      <c r="P2112" s="40"/>
    </row>
    <row r="2113" spans="1:16">
      <c r="A2113" s="32"/>
      <c r="B2113" s="32"/>
      <c r="C2113" s="32"/>
      <c r="D2113" s="31"/>
      <c r="E2113" s="31"/>
      <c r="F2113" s="31"/>
      <c r="G2113" s="31"/>
      <c r="H2113" s="31"/>
      <c r="I2113" s="31"/>
      <c r="J2113" s="31"/>
      <c r="K2113" s="31"/>
      <c r="L2113" s="31"/>
      <c r="M2113" s="31"/>
      <c r="N2113" s="39"/>
      <c r="O2113" s="32"/>
      <c r="P2113" s="40"/>
    </row>
    <row r="2114" spans="1:16">
      <c r="A2114" s="32"/>
      <c r="B2114" s="32"/>
      <c r="C2114" s="32"/>
      <c r="D2114" s="31"/>
      <c r="E2114" s="31"/>
      <c r="F2114" s="31"/>
      <c r="G2114" s="31"/>
      <c r="H2114" s="31"/>
      <c r="I2114" s="31"/>
      <c r="J2114" s="31"/>
      <c r="K2114" s="31"/>
      <c r="L2114" s="31"/>
      <c r="M2114" s="31"/>
      <c r="N2114" s="39"/>
      <c r="O2114" s="32"/>
      <c r="P2114" s="40"/>
    </row>
    <row r="2115" spans="1:16">
      <c r="A2115" s="32"/>
      <c r="B2115" s="32"/>
      <c r="C2115" s="32"/>
      <c r="D2115" s="31"/>
      <c r="E2115" s="31"/>
      <c r="F2115" s="31"/>
      <c r="G2115" s="31"/>
      <c r="H2115" s="31"/>
      <c r="I2115" s="31"/>
      <c r="J2115" s="31"/>
      <c r="K2115" s="31"/>
      <c r="L2115" s="31"/>
      <c r="M2115" s="31"/>
      <c r="N2115" s="39"/>
      <c r="O2115" s="32"/>
      <c r="P2115" s="40"/>
    </row>
    <row r="2116" spans="1:16">
      <c r="A2116" s="32"/>
      <c r="B2116" s="32"/>
      <c r="C2116" s="32"/>
      <c r="D2116" s="31"/>
      <c r="E2116" s="31"/>
      <c r="F2116" s="31"/>
      <c r="G2116" s="31"/>
      <c r="H2116" s="31"/>
      <c r="I2116" s="31"/>
      <c r="J2116" s="31"/>
      <c r="K2116" s="31"/>
      <c r="L2116" s="31"/>
      <c r="M2116" s="31"/>
      <c r="N2116" s="39"/>
      <c r="O2116" s="32"/>
      <c r="P2116" s="40"/>
    </row>
    <row r="2117" spans="1:16">
      <c r="A2117" s="32"/>
      <c r="B2117" s="32"/>
      <c r="C2117" s="32"/>
      <c r="D2117" s="31"/>
      <c r="E2117" s="31"/>
      <c r="F2117" s="31"/>
      <c r="G2117" s="31"/>
      <c r="H2117" s="31"/>
      <c r="I2117" s="31"/>
      <c r="J2117" s="31"/>
      <c r="K2117" s="31"/>
      <c r="L2117" s="31"/>
      <c r="M2117" s="31"/>
      <c r="N2117" s="39"/>
      <c r="O2117" s="32"/>
      <c r="P2117" s="40"/>
    </row>
    <row r="2118" spans="1:16">
      <c r="A2118" s="32"/>
      <c r="B2118" s="32"/>
      <c r="C2118" s="32"/>
      <c r="D2118" s="31"/>
      <c r="E2118" s="31"/>
      <c r="F2118" s="31"/>
      <c r="G2118" s="31"/>
      <c r="H2118" s="31"/>
      <c r="I2118" s="31"/>
      <c r="J2118" s="31"/>
      <c r="K2118" s="31"/>
      <c r="L2118" s="31"/>
      <c r="M2118" s="31"/>
      <c r="N2118" s="39"/>
      <c r="O2118" s="32"/>
      <c r="P2118" s="40"/>
    </row>
    <row r="2119" spans="1:16">
      <c r="A2119" s="32"/>
      <c r="B2119" s="32"/>
      <c r="C2119" s="32"/>
      <c r="D2119" s="31"/>
      <c r="E2119" s="31"/>
      <c r="F2119" s="31"/>
      <c r="G2119" s="31"/>
      <c r="H2119" s="31"/>
      <c r="I2119" s="31"/>
      <c r="J2119" s="31"/>
      <c r="K2119" s="31"/>
      <c r="L2119" s="31"/>
      <c r="M2119" s="31"/>
      <c r="N2119" s="39"/>
      <c r="O2119" s="32"/>
      <c r="P2119" s="40"/>
    </row>
    <row r="2120" spans="1:16">
      <c r="A2120" s="32"/>
      <c r="B2120" s="32"/>
      <c r="C2120" s="32"/>
      <c r="D2120" s="31"/>
      <c r="E2120" s="31"/>
      <c r="F2120" s="31"/>
      <c r="G2120" s="31"/>
      <c r="H2120" s="31"/>
      <c r="I2120" s="31"/>
      <c r="J2120" s="31"/>
      <c r="K2120" s="31"/>
      <c r="L2120" s="31"/>
      <c r="M2120" s="31"/>
      <c r="N2120" s="39"/>
      <c r="O2120" s="32"/>
      <c r="P2120" s="40"/>
    </row>
    <row r="2121" spans="1:16">
      <c r="A2121" s="32"/>
      <c r="B2121" s="32"/>
      <c r="C2121" s="32"/>
      <c r="D2121" s="31"/>
      <c r="E2121" s="31"/>
      <c r="F2121" s="31"/>
      <c r="G2121" s="31"/>
      <c r="H2121" s="31"/>
      <c r="I2121" s="31"/>
      <c r="J2121" s="31"/>
      <c r="K2121" s="31"/>
      <c r="L2121" s="31"/>
      <c r="M2121" s="31"/>
      <c r="N2121" s="39"/>
      <c r="O2121" s="32"/>
      <c r="P2121" s="40"/>
    </row>
    <row r="2122" spans="1:16">
      <c r="A2122" s="32"/>
      <c r="B2122" s="32"/>
      <c r="C2122" s="32"/>
      <c r="D2122" s="31"/>
      <c r="E2122" s="31"/>
      <c r="F2122" s="31"/>
      <c r="G2122" s="31"/>
      <c r="H2122" s="31"/>
      <c r="I2122" s="31"/>
      <c r="J2122" s="31"/>
      <c r="K2122" s="31"/>
      <c r="L2122" s="31"/>
      <c r="M2122" s="31"/>
      <c r="N2122" s="39"/>
      <c r="O2122" s="32"/>
      <c r="P2122" s="40"/>
    </row>
    <row r="2123" spans="1:16">
      <c r="A2123" s="32"/>
      <c r="B2123" s="32"/>
      <c r="C2123" s="32"/>
      <c r="D2123" s="31"/>
      <c r="E2123" s="31"/>
      <c r="F2123" s="31"/>
      <c r="G2123" s="31"/>
      <c r="H2123" s="31"/>
      <c r="I2123" s="31"/>
      <c r="J2123" s="31"/>
      <c r="K2123" s="31"/>
      <c r="L2123" s="31"/>
      <c r="M2123" s="31"/>
      <c r="N2123" s="39"/>
      <c r="O2123" s="32"/>
      <c r="P2123" s="40"/>
    </row>
    <row r="2124" spans="1:16">
      <c r="A2124" s="32"/>
      <c r="B2124" s="32"/>
      <c r="C2124" s="32"/>
      <c r="D2124" s="31"/>
      <c r="E2124" s="31"/>
      <c r="F2124" s="31"/>
      <c r="G2124" s="31"/>
      <c r="H2124" s="31"/>
      <c r="I2124" s="31"/>
      <c r="J2124" s="31"/>
      <c r="K2124" s="31"/>
      <c r="L2124" s="31"/>
      <c r="M2124" s="31"/>
      <c r="N2124" s="39"/>
      <c r="O2124" s="32"/>
      <c r="P2124" s="40"/>
    </row>
    <row r="2125" spans="1:16">
      <c r="A2125" s="32"/>
      <c r="B2125" s="32"/>
      <c r="C2125" s="32"/>
      <c r="D2125" s="31"/>
      <c r="E2125" s="31"/>
      <c r="F2125" s="31"/>
      <c r="G2125" s="31"/>
      <c r="H2125" s="31"/>
      <c r="I2125" s="31"/>
      <c r="J2125" s="31"/>
      <c r="K2125" s="31"/>
      <c r="L2125" s="31"/>
      <c r="M2125" s="31"/>
      <c r="N2125" s="39"/>
      <c r="O2125" s="32"/>
      <c r="P2125" s="40"/>
    </row>
    <row r="2126" spans="1:16">
      <c r="A2126" s="32"/>
      <c r="B2126" s="32"/>
      <c r="C2126" s="32"/>
      <c r="D2126" s="31"/>
      <c r="E2126" s="31"/>
      <c r="F2126" s="31"/>
      <c r="G2126" s="31"/>
      <c r="H2126" s="31"/>
      <c r="I2126" s="31"/>
      <c r="J2126" s="31"/>
      <c r="K2126" s="31"/>
      <c r="L2126" s="31"/>
      <c r="M2126" s="31"/>
      <c r="N2126" s="39"/>
      <c r="O2126" s="32"/>
      <c r="P2126" s="40"/>
    </row>
    <row r="2127" spans="1:16">
      <c r="A2127" s="32"/>
      <c r="B2127" s="32"/>
      <c r="C2127" s="32"/>
      <c r="D2127" s="31"/>
      <c r="E2127" s="31"/>
      <c r="F2127" s="31"/>
      <c r="G2127" s="31"/>
      <c r="H2127" s="31"/>
      <c r="I2127" s="31"/>
      <c r="J2127" s="31"/>
      <c r="K2127" s="31"/>
      <c r="L2127" s="31"/>
      <c r="M2127" s="31"/>
      <c r="N2127" s="39"/>
      <c r="O2127" s="32"/>
      <c r="P2127" s="40"/>
    </row>
    <row r="2128" spans="1:16">
      <c r="A2128" s="32"/>
      <c r="B2128" s="32"/>
      <c r="C2128" s="32"/>
      <c r="D2128" s="31"/>
      <c r="E2128" s="31"/>
      <c r="F2128" s="31"/>
      <c r="G2128" s="31"/>
      <c r="H2128" s="31"/>
      <c r="I2128" s="31"/>
      <c r="J2128" s="31"/>
      <c r="K2128" s="31"/>
      <c r="L2128" s="31"/>
      <c r="M2128" s="31"/>
      <c r="N2128" s="39"/>
      <c r="O2128" s="32"/>
      <c r="P2128" s="40"/>
    </row>
    <row r="2129" spans="1:16">
      <c r="A2129" s="32"/>
      <c r="B2129" s="32"/>
      <c r="C2129" s="32"/>
      <c r="D2129" s="31"/>
      <c r="E2129" s="31"/>
      <c r="F2129" s="31"/>
      <c r="G2129" s="31"/>
      <c r="H2129" s="31"/>
      <c r="I2129" s="31"/>
      <c r="J2129" s="31"/>
      <c r="K2129" s="31"/>
      <c r="L2129" s="31"/>
      <c r="M2129" s="31"/>
      <c r="N2129" s="39"/>
      <c r="O2129" s="32"/>
      <c r="P2129" s="40"/>
    </row>
    <row r="2130" spans="1:16">
      <c r="A2130" s="32"/>
      <c r="B2130" s="32"/>
      <c r="C2130" s="32"/>
      <c r="D2130" s="31"/>
      <c r="E2130" s="31"/>
      <c r="F2130" s="31"/>
      <c r="G2130" s="31"/>
      <c r="H2130" s="31"/>
      <c r="I2130" s="31"/>
      <c r="J2130" s="31"/>
      <c r="K2130" s="31"/>
      <c r="L2130" s="31"/>
      <c r="M2130" s="31"/>
      <c r="N2130" s="39"/>
      <c r="O2130" s="32"/>
      <c r="P2130" s="40"/>
    </row>
    <row r="2131" spans="1:16">
      <c r="A2131" s="32"/>
      <c r="B2131" s="32"/>
      <c r="C2131" s="32"/>
      <c r="D2131" s="31"/>
      <c r="E2131" s="31"/>
      <c r="F2131" s="31"/>
      <c r="G2131" s="31"/>
      <c r="H2131" s="31"/>
      <c r="I2131" s="31"/>
      <c r="J2131" s="31"/>
      <c r="K2131" s="31"/>
      <c r="L2131" s="31"/>
      <c r="M2131" s="31"/>
      <c r="N2131" s="39"/>
      <c r="O2131" s="32"/>
      <c r="P2131" s="40"/>
    </row>
    <row r="2132" spans="1:16">
      <c r="A2132" s="32"/>
      <c r="B2132" s="32"/>
      <c r="C2132" s="32"/>
      <c r="D2132" s="31"/>
      <c r="E2132" s="31"/>
      <c r="F2132" s="31"/>
      <c r="G2132" s="31"/>
      <c r="H2132" s="31"/>
      <c r="I2132" s="31"/>
      <c r="J2132" s="31"/>
      <c r="K2132" s="31"/>
      <c r="L2132" s="31"/>
      <c r="M2132" s="31"/>
      <c r="N2132" s="39"/>
      <c r="O2132" s="32"/>
      <c r="P2132" s="40"/>
    </row>
    <row r="2133" spans="1:16">
      <c r="A2133" s="32"/>
      <c r="B2133" s="32"/>
      <c r="C2133" s="32"/>
      <c r="D2133" s="31"/>
      <c r="E2133" s="31"/>
      <c r="F2133" s="31"/>
      <c r="G2133" s="31"/>
      <c r="H2133" s="31"/>
      <c r="I2133" s="31"/>
      <c r="J2133" s="31"/>
      <c r="K2133" s="31"/>
      <c r="L2133" s="31"/>
      <c r="M2133" s="31"/>
      <c r="N2133" s="39"/>
      <c r="O2133" s="32"/>
      <c r="P2133" s="40"/>
    </row>
    <row r="2134" spans="1:16">
      <c r="A2134" s="32"/>
      <c r="B2134" s="32"/>
      <c r="C2134" s="32"/>
      <c r="D2134" s="31"/>
      <c r="E2134" s="31"/>
      <c r="F2134" s="31"/>
      <c r="G2134" s="31"/>
      <c r="H2134" s="31"/>
      <c r="I2134" s="31"/>
      <c r="J2134" s="31"/>
      <c r="K2134" s="31"/>
      <c r="L2134" s="31"/>
      <c r="M2134" s="31"/>
      <c r="N2134" s="39"/>
      <c r="O2134" s="32"/>
      <c r="P2134" s="40"/>
    </row>
    <row r="2135" spans="1:16">
      <c r="A2135" s="32"/>
      <c r="B2135" s="32"/>
      <c r="C2135" s="32"/>
      <c r="D2135" s="31"/>
      <c r="E2135" s="31"/>
      <c r="F2135" s="31"/>
      <c r="G2135" s="31"/>
      <c r="H2135" s="31"/>
      <c r="I2135" s="31"/>
      <c r="J2135" s="31"/>
      <c r="K2135" s="31"/>
      <c r="L2135" s="31"/>
      <c r="M2135" s="31"/>
      <c r="N2135" s="39"/>
      <c r="O2135" s="32"/>
      <c r="P2135" s="40"/>
    </row>
    <row r="2136" spans="1:16">
      <c r="A2136" s="32"/>
      <c r="B2136" s="32"/>
      <c r="C2136" s="32"/>
      <c r="D2136" s="31"/>
      <c r="E2136" s="31"/>
      <c r="F2136" s="31"/>
      <c r="G2136" s="31"/>
      <c r="H2136" s="31"/>
      <c r="I2136" s="31"/>
      <c r="J2136" s="31"/>
      <c r="K2136" s="31"/>
      <c r="L2136" s="31"/>
      <c r="M2136" s="31"/>
      <c r="N2136" s="39"/>
      <c r="O2136" s="32"/>
      <c r="P2136" s="40"/>
    </row>
    <row r="2137" spans="1:16">
      <c r="A2137" s="32"/>
      <c r="B2137" s="32"/>
      <c r="C2137" s="32"/>
      <c r="D2137" s="31"/>
      <c r="E2137" s="31"/>
      <c r="F2137" s="31"/>
      <c r="G2137" s="31"/>
      <c r="H2137" s="31"/>
      <c r="I2137" s="31"/>
      <c r="J2137" s="31"/>
      <c r="K2137" s="31"/>
      <c r="L2137" s="31"/>
      <c r="M2137" s="31"/>
      <c r="N2137" s="39"/>
      <c r="O2137" s="32"/>
      <c r="P2137" s="40"/>
    </row>
    <row r="2138" spans="1:16">
      <c r="A2138" s="32"/>
      <c r="B2138" s="32"/>
      <c r="C2138" s="32"/>
      <c r="D2138" s="31"/>
      <c r="E2138" s="31"/>
      <c r="F2138" s="31"/>
      <c r="G2138" s="31"/>
      <c r="H2138" s="31"/>
      <c r="I2138" s="31"/>
      <c r="J2138" s="31"/>
      <c r="K2138" s="31"/>
      <c r="L2138" s="31"/>
      <c r="M2138" s="31"/>
      <c r="N2138" s="39"/>
      <c r="O2138" s="32"/>
      <c r="P2138" s="40"/>
    </row>
    <row r="2139" spans="1:16">
      <c r="A2139" s="32"/>
      <c r="B2139" s="32"/>
      <c r="C2139" s="32"/>
      <c r="D2139" s="31"/>
      <c r="E2139" s="31"/>
      <c r="F2139" s="31"/>
      <c r="G2139" s="31"/>
      <c r="H2139" s="31"/>
      <c r="I2139" s="31"/>
      <c r="J2139" s="31"/>
      <c r="K2139" s="31"/>
      <c r="L2139" s="31"/>
      <c r="M2139" s="31"/>
      <c r="N2139" s="39"/>
      <c r="O2139" s="32"/>
      <c r="P2139" s="40"/>
    </row>
    <row r="2140" spans="1:16">
      <c r="A2140" s="32"/>
      <c r="B2140" s="32"/>
      <c r="C2140" s="32"/>
      <c r="D2140" s="31"/>
      <c r="E2140" s="31"/>
      <c r="F2140" s="31"/>
      <c r="G2140" s="31"/>
      <c r="H2140" s="31"/>
      <c r="I2140" s="31"/>
      <c r="J2140" s="31"/>
      <c r="K2140" s="31"/>
      <c r="L2140" s="31"/>
      <c r="M2140" s="31"/>
      <c r="N2140" s="39"/>
      <c r="O2140" s="32"/>
      <c r="P2140" s="40"/>
    </row>
    <row r="2141" spans="1:16">
      <c r="A2141" s="32"/>
      <c r="B2141" s="32"/>
      <c r="C2141" s="32"/>
      <c r="D2141" s="31"/>
      <c r="E2141" s="31"/>
      <c r="F2141" s="31"/>
      <c r="G2141" s="31"/>
      <c r="H2141" s="31"/>
      <c r="I2141" s="31"/>
      <c r="J2141" s="31"/>
      <c r="K2141" s="31"/>
      <c r="L2141" s="31"/>
      <c r="M2141" s="31"/>
      <c r="N2141" s="39"/>
      <c r="O2141" s="32"/>
      <c r="P2141" s="40"/>
    </row>
    <row r="2142" spans="1:16">
      <c r="A2142" s="32"/>
      <c r="B2142" s="32"/>
      <c r="C2142" s="32"/>
      <c r="D2142" s="31"/>
      <c r="E2142" s="31"/>
      <c r="F2142" s="31"/>
      <c r="G2142" s="31"/>
      <c r="H2142" s="31"/>
      <c r="I2142" s="31"/>
      <c r="J2142" s="31"/>
      <c r="K2142" s="31"/>
      <c r="L2142" s="31"/>
      <c r="M2142" s="31"/>
      <c r="N2142" s="39"/>
      <c r="O2142" s="32"/>
      <c r="P2142" s="40"/>
    </row>
    <row r="2143" spans="1:16">
      <c r="A2143" s="32"/>
      <c r="B2143" s="32"/>
      <c r="C2143" s="32"/>
      <c r="D2143" s="31"/>
      <c r="E2143" s="31"/>
      <c r="F2143" s="31"/>
      <c r="G2143" s="31"/>
      <c r="H2143" s="31"/>
      <c r="I2143" s="31"/>
      <c r="J2143" s="31"/>
      <c r="K2143" s="31"/>
      <c r="L2143" s="31"/>
      <c r="M2143" s="31"/>
      <c r="N2143" s="39"/>
      <c r="O2143" s="32"/>
      <c r="P2143" s="40"/>
    </row>
    <row r="2144" spans="1:16">
      <c r="A2144" s="32"/>
      <c r="B2144" s="32"/>
      <c r="C2144" s="32"/>
      <c r="D2144" s="31"/>
      <c r="E2144" s="31"/>
      <c r="F2144" s="31"/>
      <c r="G2144" s="31"/>
      <c r="H2144" s="31"/>
      <c r="I2144" s="31"/>
      <c r="J2144" s="31"/>
      <c r="K2144" s="31"/>
      <c r="L2144" s="31"/>
      <c r="M2144" s="31"/>
      <c r="N2144" s="39"/>
      <c r="O2144" s="32"/>
      <c r="P2144" s="40"/>
    </row>
    <row r="2145" spans="1:16">
      <c r="A2145" s="32"/>
      <c r="B2145" s="32"/>
      <c r="C2145" s="32"/>
      <c r="D2145" s="31"/>
      <c r="E2145" s="31"/>
      <c r="F2145" s="31"/>
      <c r="G2145" s="31"/>
      <c r="H2145" s="31"/>
      <c r="I2145" s="31"/>
      <c r="J2145" s="31"/>
      <c r="K2145" s="31"/>
      <c r="L2145" s="31"/>
      <c r="M2145" s="31"/>
      <c r="N2145" s="39"/>
      <c r="O2145" s="32"/>
      <c r="P2145" s="40"/>
    </row>
    <row r="2146" spans="1:16">
      <c r="A2146" s="32"/>
      <c r="B2146" s="32"/>
      <c r="C2146" s="32"/>
      <c r="D2146" s="31"/>
      <c r="E2146" s="31"/>
      <c r="F2146" s="31"/>
      <c r="G2146" s="31"/>
      <c r="H2146" s="31"/>
      <c r="I2146" s="31"/>
      <c r="J2146" s="31"/>
      <c r="K2146" s="31"/>
      <c r="L2146" s="31"/>
      <c r="M2146" s="31"/>
      <c r="N2146" s="39"/>
      <c r="O2146" s="32"/>
      <c r="P2146" s="40"/>
    </row>
    <row r="2147" spans="1:16">
      <c r="A2147" s="32"/>
      <c r="B2147" s="32"/>
      <c r="C2147" s="32"/>
      <c r="D2147" s="31"/>
      <c r="E2147" s="31"/>
      <c r="F2147" s="31"/>
      <c r="G2147" s="31"/>
      <c r="H2147" s="31"/>
      <c r="I2147" s="31"/>
      <c r="J2147" s="31"/>
      <c r="K2147" s="31"/>
      <c r="L2147" s="31"/>
      <c r="M2147" s="31"/>
      <c r="N2147" s="39"/>
      <c r="O2147" s="32"/>
      <c r="P2147" s="40"/>
    </row>
    <row r="2148" spans="1:16">
      <c r="A2148" s="32"/>
      <c r="B2148" s="32"/>
      <c r="C2148" s="32"/>
      <c r="D2148" s="31"/>
      <c r="E2148" s="31"/>
      <c r="F2148" s="31"/>
      <c r="G2148" s="31"/>
      <c r="H2148" s="31"/>
      <c r="I2148" s="31"/>
      <c r="J2148" s="31"/>
      <c r="K2148" s="31"/>
      <c r="L2148" s="31"/>
      <c r="M2148" s="31"/>
      <c r="N2148" s="39"/>
      <c r="O2148" s="32"/>
      <c r="P2148" s="40"/>
    </row>
    <row r="2149" spans="1:16">
      <c r="A2149" s="32"/>
      <c r="B2149" s="32"/>
      <c r="C2149" s="32"/>
      <c r="D2149" s="31"/>
      <c r="E2149" s="31"/>
      <c r="F2149" s="31"/>
      <c r="G2149" s="31"/>
      <c r="H2149" s="31"/>
      <c r="I2149" s="31"/>
      <c r="J2149" s="31"/>
      <c r="K2149" s="31"/>
      <c r="L2149" s="31"/>
      <c r="M2149" s="31"/>
      <c r="N2149" s="39"/>
      <c r="O2149" s="32"/>
      <c r="P2149" s="40"/>
    </row>
    <row r="2150" spans="1:16">
      <c r="A2150" s="32"/>
      <c r="B2150" s="32"/>
      <c r="C2150" s="32"/>
      <c r="D2150" s="31"/>
      <c r="E2150" s="31"/>
      <c r="F2150" s="31"/>
      <c r="G2150" s="31"/>
      <c r="H2150" s="31"/>
      <c r="I2150" s="31"/>
      <c r="J2150" s="31"/>
      <c r="K2150" s="31"/>
      <c r="L2150" s="31"/>
      <c r="M2150" s="31"/>
      <c r="N2150" s="39"/>
      <c r="O2150" s="32"/>
      <c r="P2150" s="40"/>
    </row>
    <row r="2151" spans="1:16">
      <c r="A2151" s="32"/>
      <c r="B2151" s="32"/>
      <c r="C2151" s="32"/>
      <c r="D2151" s="31"/>
      <c r="E2151" s="31"/>
      <c r="F2151" s="31"/>
      <c r="G2151" s="31"/>
      <c r="H2151" s="31"/>
      <c r="I2151" s="31"/>
      <c r="J2151" s="31"/>
      <c r="K2151" s="31"/>
      <c r="L2151" s="31"/>
      <c r="M2151" s="31"/>
      <c r="N2151" s="39"/>
      <c r="O2151" s="32"/>
      <c r="P2151" s="40"/>
    </row>
    <row r="2152" spans="1:16">
      <c r="A2152" s="32"/>
      <c r="B2152" s="32"/>
      <c r="C2152" s="32"/>
      <c r="D2152" s="31"/>
      <c r="E2152" s="31"/>
      <c r="F2152" s="31"/>
      <c r="G2152" s="31"/>
      <c r="H2152" s="31"/>
      <c r="I2152" s="31"/>
      <c r="J2152" s="31"/>
      <c r="K2152" s="31"/>
      <c r="L2152" s="31"/>
      <c r="M2152" s="31"/>
      <c r="N2152" s="39"/>
      <c r="O2152" s="32"/>
      <c r="P2152" s="40"/>
    </row>
    <row r="2153" spans="1:16">
      <c r="A2153" s="32"/>
      <c r="B2153" s="32"/>
      <c r="C2153" s="32"/>
      <c r="D2153" s="31"/>
      <c r="E2153" s="31"/>
      <c r="F2153" s="31"/>
      <c r="G2153" s="31"/>
      <c r="H2153" s="31"/>
      <c r="I2153" s="31"/>
      <c r="J2153" s="31"/>
      <c r="K2153" s="31"/>
      <c r="L2153" s="31"/>
      <c r="M2153" s="31"/>
      <c r="N2153" s="39"/>
      <c r="O2153" s="32"/>
      <c r="P2153" s="40"/>
    </row>
    <row r="2154" spans="1:16">
      <c r="A2154" s="32"/>
      <c r="B2154" s="32"/>
      <c r="C2154" s="32"/>
      <c r="D2154" s="31"/>
      <c r="E2154" s="31"/>
      <c r="F2154" s="31"/>
      <c r="G2154" s="31"/>
      <c r="H2154" s="31"/>
      <c r="I2154" s="31"/>
      <c r="J2154" s="31"/>
      <c r="K2154" s="31"/>
      <c r="L2154" s="31"/>
      <c r="M2154" s="31"/>
      <c r="N2154" s="39"/>
      <c r="O2154" s="32"/>
      <c r="P2154" s="40"/>
    </row>
    <row r="2155" spans="1:16">
      <c r="A2155" s="32"/>
      <c r="B2155" s="32"/>
      <c r="C2155" s="32"/>
      <c r="D2155" s="31"/>
      <c r="E2155" s="31"/>
      <c r="F2155" s="31"/>
      <c r="G2155" s="31"/>
      <c r="H2155" s="31"/>
      <c r="I2155" s="31"/>
      <c r="J2155" s="31"/>
      <c r="K2155" s="31"/>
      <c r="L2155" s="31"/>
      <c r="M2155" s="31"/>
      <c r="N2155" s="39"/>
      <c r="O2155" s="32"/>
      <c r="P2155" s="40"/>
    </row>
    <row r="2156" spans="1:16">
      <c r="A2156" s="32"/>
      <c r="B2156" s="32"/>
      <c r="C2156" s="32"/>
      <c r="D2156" s="31"/>
      <c r="E2156" s="31"/>
      <c r="F2156" s="31"/>
      <c r="G2156" s="31"/>
      <c r="H2156" s="31"/>
      <c r="I2156" s="31"/>
      <c r="J2156" s="31"/>
      <c r="K2156" s="31"/>
      <c r="L2156" s="31"/>
      <c r="M2156" s="31"/>
      <c r="N2156" s="39"/>
      <c r="O2156" s="32"/>
      <c r="P2156" s="40"/>
    </row>
    <row r="2157" spans="1:16">
      <c r="A2157" s="32"/>
      <c r="B2157" s="32"/>
      <c r="C2157" s="32"/>
      <c r="D2157" s="31"/>
      <c r="E2157" s="31"/>
      <c r="F2157" s="31"/>
      <c r="G2157" s="31"/>
      <c r="H2157" s="31"/>
      <c r="I2157" s="31"/>
      <c r="J2157" s="31"/>
      <c r="K2157" s="31"/>
      <c r="L2157" s="31"/>
      <c r="M2157" s="31"/>
      <c r="N2157" s="39"/>
      <c r="O2157" s="32"/>
      <c r="P2157" s="40"/>
    </row>
    <row r="2158" spans="1:16">
      <c r="A2158" s="32"/>
      <c r="B2158" s="32"/>
      <c r="C2158" s="32"/>
      <c r="D2158" s="31"/>
      <c r="E2158" s="31"/>
      <c r="F2158" s="31"/>
      <c r="G2158" s="31"/>
      <c r="H2158" s="31"/>
      <c r="I2158" s="31"/>
      <c r="J2158" s="31"/>
      <c r="K2158" s="31"/>
      <c r="L2158" s="31"/>
      <c r="M2158" s="31"/>
      <c r="N2158" s="39"/>
      <c r="O2158" s="32"/>
      <c r="P2158" s="40"/>
    </row>
    <row r="2159" spans="1:16">
      <c r="A2159" s="32"/>
      <c r="B2159" s="32"/>
      <c r="C2159" s="32"/>
      <c r="D2159" s="31"/>
      <c r="E2159" s="31"/>
      <c r="F2159" s="31"/>
      <c r="G2159" s="31"/>
      <c r="H2159" s="31"/>
      <c r="I2159" s="31"/>
      <c r="J2159" s="31"/>
      <c r="K2159" s="31"/>
      <c r="L2159" s="31"/>
      <c r="M2159" s="31"/>
      <c r="N2159" s="39"/>
      <c r="O2159" s="32"/>
      <c r="P2159" s="40"/>
    </row>
    <row r="2160" spans="1:16">
      <c r="A2160" s="32"/>
      <c r="B2160" s="32"/>
      <c r="C2160" s="32"/>
      <c r="D2160" s="31"/>
      <c r="E2160" s="31"/>
      <c r="F2160" s="31"/>
      <c r="G2160" s="31"/>
      <c r="H2160" s="31"/>
      <c r="I2160" s="31"/>
      <c r="J2160" s="31"/>
      <c r="K2160" s="31"/>
      <c r="L2160" s="31"/>
      <c r="M2160" s="31"/>
      <c r="N2160" s="39"/>
      <c r="O2160" s="32"/>
      <c r="P2160" s="40"/>
    </row>
    <row r="2161" spans="1:16">
      <c r="A2161" s="32"/>
      <c r="B2161" s="32"/>
      <c r="C2161" s="32"/>
      <c r="D2161" s="31"/>
      <c r="E2161" s="31"/>
      <c r="F2161" s="31"/>
      <c r="G2161" s="31"/>
      <c r="H2161" s="31"/>
      <c r="I2161" s="31"/>
      <c r="J2161" s="31"/>
      <c r="K2161" s="31"/>
      <c r="L2161" s="31"/>
      <c r="M2161" s="31"/>
      <c r="N2161" s="39"/>
      <c r="O2161" s="32"/>
      <c r="P2161" s="40"/>
    </row>
    <row r="2162" spans="1:16">
      <c r="A2162" s="32"/>
      <c r="B2162" s="32"/>
      <c r="C2162" s="32"/>
      <c r="D2162" s="31"/>
      <c r="E2162" s="31"/>
      <c r="F2162" s="31"/>
      <c r="G2162" s="31"/>
      <c r="H2162" s="31"/>
      <c r="I2162" s="31"/>
      <c r="J2162" s="31"/>
      <c r="K2162" s="31"/>
      <c r="L2162" s="31"/>
      <c r="M2162" s="31"/>
      <c r="N2162" s="39"/>
      <c r="O2162" s="32"/>
      <c r="P2162" s="40"/>
    </row>
    <row r="2163" spans="1:16">
      <c r="A2163" s="32"/>
      <c r="B2163" s="32"/>
      <c r="C2163" s="32"/>
      <c r="D2163" s="31"/>
      <c r="E2163" s="31"/>
      <c r="F2163" s="31"/>
      <c r="G2163" s="31"/>
      <c r="H2163" s="31"/>
      <c r="I2163" s="31"/>
      <c r="J2163" s="31"/>
      <c r="K2163" s="31"/>
      <c r="L2163" s="31"/>
      <c r="M2163" s="31"/>
      <c r="N2163" s="39"/>
      <c r="O2163" s="32"/>
      <c r="P2163" s="40"/>
    </row>
    <row r="2164" spans="1:16">
      <c r="A2164" s="32"/>
      <c r="B2164" s="32"/>
      <c r="C2164" s="32"/>
      <c r="D2164" s="31"/>
      <c r="E2164" s="31"/>
      <c r="F2164" s="31"/>
      <c r="G2164" s="31"/>
      <c r="H2164" s="31"/>
      <c r="I2164" s="31"/>
      <c r="J2164" s="31"/>
      <c r="K2164" s="31"/>
      <c r="L2164" s="31"/>
      <c r="M2164" s="31"/>
      <c r="N2164" s="39"/>
      <c r="O2164" s="32"/>
      <c r="P2164" s="40"/>
    </row>
    <row r="2165" spans="1:16">
      <c r="A2165" s="32"/>
      <c r="B2165" s="32"/>
      <c r="C2165" s="32"/>
      <c r="D2165" s="31"/>
      <c r="E2165" s="31"/>
      <c r="F2165" s="31"/>
      <c r="G2165" s="31"/>
      <c r="H2165" s="31"/>
      <c r="I2165" s="31"/>
      <c r="J2165" s="31"/>
      <c r="K2165" s="31"/>
      <c r="L2165" s="31"/>
      <c r="M2165" s="31"/>
      <c r="N2165" s="39"/>
      <c r="O2165" s="32"/>
      <c r="P2165" s="40"/>
    </row>
    <row r="2166" spans="1:16">
      <c r="A2166" s="32"/>
      <c r="B2166" s="32"/>
      <c r="C2166" s="32"/>
      <c r="D2166" s="31"/>
      <c r="E2166" s="31"/>
      <c r="F2166" s="31"/>
      <c r="G2166" s="31"/>
      <c r="H2166" s="31"/>
      <c r="I2166" s="31"/>
      <c r="J2166" s="31"/>
      <c r="K2166" s="31"/>
      <c r="L2166" s="31"/>
      <c r="M2166" s="31"/>
      <c r="N2166" s="39"/>
      <c r="O2166" s="32"/>
      <c r="P2166" s="40"/>
    </row>
    <row r="2167" spans="1:16">
      <c r="A2167" s="32"/>
      <c r="B2167" s="32"/>
      <c r="C2167" s="32"/>
      <c r="D2167" s="31"/>
      <c r="E2167" s="31"/>
      <c r="F2167" s="31"/>
      <c r="G2167" s="31"/>
      <c r="H2167" s="31"/>
      <c r="I2167" s="31"/>
      <c r="J2167" s="31"/>
      <c r="K2167" s="31"/>
      <c r="L2167" s="31"/>
      <c r="M2167" s="31"/>
      <c r="N2167" s="39"/>
      <c r="O2167" s="32"/>
      <c r="P2167" s="40"/>
    </row>
    <row r="2168" spans="1:16">
      <c r="A2168" s="32"/>
      <c r="B2168" s="32"/>
      <c r="C2168" s="32"/>
      <c r="D2168" s="31"/>
      <c r="E2168" s="31"/>
      <c r="F2168" s="31"/>
      <c r="G2168" s="31"/>
      <c r="H2168" s="31"/>
      <c r="I2168" s="31"/>
      <c r="J2168" s="31"/>
      <c r="K2168" s="31"/>
      <c r="L2168" s="31"/>
      <c r="M2168" s="31"/>
      <c r="N2168" s="39"/>
      <c r="O2168" s="32"/>
      <c r="P2168" s="40"/>
    </row>
    <row r="2169" spans="1:16">
      <c r="A2169" s="32"/>
      <c r="B2169" s="32"/>
      <c r="C2169" s="32"/>
      <c r="D2169" s="31"/>
      <c r="E2169" s="31"/>
      <c r="F2169" s="31"/>
      <c r="G2169" s="31"/>
      <c r="H2169" s="31"/>
      <c r="I2169" s="31"/>
      <c r="J2169" s="31"/>
      <c r="K2169" s="31"/>
      <c r="L2169" s="31"/>
      <c r="M2169" s="31"/>
      <c r="N2169" s="39"/>
      <c r="O2169" s="32"/>
      <c r="P2169" s="40"/>
    </row>
    <row r="2170" spans="1:16">
      <c r="A2170" s="32"/>
      <c r="B2170" s="32"/>
      <c r="C2170" s="32"/>
      <c r="D2170" s="31"/>
      <c r="E2170" s="31"/>
      <c r="F2170" s="31"/>
      <c r="G2170" s="31"/>
      <c r="H2170" s="31"/>
      <c r="I2170" s="31"/>
      <c r="J2170" s="31"/>
      <c r="K2170" s="31"/>
      <c r="L2170" s="31"/>
      <c r="M2170" s="31"/>
      <c r="N2170" s="39"/>
      <c r="O2170" s="32"/>
      <c r="P2170" s="40"/>
    </row>
    <row r="2171" spans="1:16">
      <c r="A2171" s="32"/>
      <c r="B2171" s="32"/>
      <c r="C2171" s="32"/>
      <c r="D2171" s="31"/>
      <c r="E2171" s="31"/>
      <c r="F2171" s="31"/>
      <c r="G2171" s="31"/>
      <c r="H2171" s="31"/>
      <c r="I2171" s="31"/>
      <c r="J2171" s="31"/>
      <c r="K2171" s="31"/>
      <c r="L2171" s="31"/>
      <c r="M2171" s="31"/>
      <c r="N2171" s="39"/>
      <c r="O2171" s="32"/>
      <c r="P2171" s="40"/>
    </row>
    <row r="2172" spans="1:16">
      <c r="A2172" s="32"/>
      <c r="B2172" s="32"/>
      <c r="C2172" s="32"/>
      <c r="D2172" s="31"/>
      <c r="E2172" s="31"/>
      <c r="F2172" s="31"/>
      <c r="G2172" s="31"/>
      <c r="H2172" s="31"/>
      <c r="I2172" s="31"/>
      <c r="J2172" s="31"/>
      <c r="K2172" s="31"/>
      <c r="L2172" s="31"/>
      <c r="M2172" s="31"/>
      <c r="N2172" s="39"/>
      <c r="O2172" s="32"/>
      <c r="P2172" s="40"/>
    </row>
    <row r="2173" spans="1:16">
      <c r="A2173" s="32"/>
      <c r="B2173" s="32"/>
      <c r="C2173" s="32"/>
      <c r="D2173" s="31"/>
      <c r="E2173" s="31"/>
      <c r="F2173" s="31"/>
      <c r="G2173" s="31"/>
      <c r="H2173" s="31"/>
      <c r="I2173" s="31"/>
      <c r="J2173" s="31"/>
      <c r="K2173" s="31"/>
      <c r="L2173" s="31"/>
      <c r="M2173" s="31"/>
      <c r="N2173" s="39"/>
      <c r="O2173" s="32"/>
      <c r="P2173" s="40"/>
    </row>
    <row r="2174" spans="1:16">
      <c r="A2174" s="32"/>
      <c r="B2174" s="32"/>
      <c r="C2174" s="32"/>
      <c r="D2174" s="31"/>
      <c r="E2174" s="31"/>
      <c r="F2174" s="31"/>
      <c r="G2174" s="31"/>
      <c r="H2174" s="31"/>
      <c r="I2174" s="31"/>
      <c r="J2174" s="31"/>
      <c r="K2174" s="31"/>
      <c r="L2174" s="31"/>
      <c r="M2174" s="31"/>
      <c r="N2174" s="39"/>
      <c r="O2174" s="32"/>
      <c r="P2174" s="40"/>
    </row>
    <row r="2175" spans="1:16">
      <c r="A2175" s="32"/>
      <c r="B2175" s="32"/>
      <c r="C2175" s="32"/>
      <c r="D2175" s="31"/>
      <c r="E2175" s="31"/>
      <c r="F2175" s="31"/>
      <c r="G2175" s="31"/>
      <c r="H2175" s="31"/>
      <c r="I2175" s="31"/>
      <c r="J2175" s="31"/>
      <c r="K2175" s="31"/>
      <c r="L2175" s="31"/>
      <c r="M2175" s="31"/>
      <c r="N2175" s="39"/>
      <c r="O2175" s="32"/>
      <c r="P2175" s="40"/>
    </row>
    <row r="2176" spans="1:16">
      <c r="A2176" s="32"/>
      <c r="B2176" s="32"/>
      <c r="C2176" s="32"/>
      <c r="D2176" s="31"/>
      <c r="E2176" s="31"/>
      <c r="F2176" s="31"/>
      <c r="G2176" s="31"/>
      <c r="H2176" s="31"/>
      <c r="I2176" s="31"/>
      <c r="J2176" s="31"/>
      <c r="K2176" s="31"/>
      <c r="L2176" s="31"/>
      <c r="M2176" s="31"/>
      <c r="N2176" s="39"/>
      <c r="O2176" s="32"/>
      <c r="P2176" s="40"/>
    </row>
    <row r="2177" spans="1:16">
      <c r="A2177" s="32"/>
      <c r="B2177" s="32"/>
      <c r="C2177" s="32"/>
      <c r="D2177" s="31"/>
      <c r="E2177" s="31"/>
      <c r="F2177" s="31"/>
      <c r="G2177" s="31"/>
      <c r="H2177" s="31"/>
      <c r="I2177" s="31"/>
      <c r="J2177" s="31"/>
      <c r="K2177" s="31"/>
      <c r="L2177" s="31"/>
      <c r="M2177" s="31"/>
      <c r="N2177" s="39"/>
      <c r="O2177" s="32"/>
      <c r="P2177" s="40"/>
    </row>
    <row r="2178" spans="1:16">
      <c r="A2178" s="32"/>
      <c r="B2178" s="32"/>
      <c r="C2178" s="32"/>
      <c r="D2178" s="31"/>
      <c r="E2178" s="31"/>
      <c r="F2178" s="31"/>
      <c r="G2178" s="31"/>
      <c r="H2178" s="31"/>
      <c r="I2178" s="31"/>
      <c r="J2178" s="31"/>
      <c r="K2178" s="31"/>
      <c r="L2178" s="31"/>
      <c r="M2178" s="31"/>
      <c r="N2178" s="39"/>
      <c r="O2178" s="32"/>
      <c r="P2178" s="40"/>
    </row>
    <row r="2179" spans="1:16">
      <c r="A2179" s="32"/>
      <c r="B2179" s="32"/>
      <c r="C2179" s="32"/>
      <c r="D2179" s="31"/>
      <c r="E2179" s="31"/>
      <c r="F2179" s="31"/>
      <c r="G2179" s="31"/>
      <c r="H2179" s="31"/>
      <c r="I2179" s="31"/>
      <c r="J2179" s="31"/>
      <c r="K2179" s="31"/>
      <c r="L2179" s="31"/>
      <c r="M2179" s="31"/>
      <c r="N2179" s="39"/>
      <c r="O2179" s="32"/>
      <c r="P2179" s="40"/>
    </row>
    <row r="2180" spans="1:16">
      <c r="A2180" s="32"/>
      <c r="B2180" s="32"/>
      <c r="C2180" s="32"/>
      <c r="D2180" s="31"/>
      <c r="E2180" s="31"/>
      <c r="F2180" s="31"/>
      <c r="G2180" s="31"/>
      <c r="H2180" s="31"/>
      <c r="I2180" s="31"/>
      <c r="J2180" s="31"/>
      <c r="K2180" s="31"/>
      <c r="L2180" s="31"/>
      <c r="M2180" s="31"/>
      <c r="N2180" s="39"/>
      <c r="O2180" s="32"/>
      <c r="P2180" s="40"/>
    </row>
    <row r="2181" spans="1:16">
      <c r="A2181" s="32"/>
      <c r="B2181" s="32"/>
      <c r="C2181" s="32"/>
      <c r="D2181" s="31"/>
      <c r="E2181" s="31"/>
      <c r="F2181" s="31"/>
      <c r="G2181" s="31"/>
      <c r="H2181" s="31"/>
      <c r="I2181" s="31"/>
      <c r="J2181" s="31"/>
      <c r="K2181" s="31"/>
      <c r="L2181" s="31"/>
      <c r="M2181" s="31"/>
      <c r="N2181" s="39"/>
      <c r="O2181" s="32"/>
      <c r="P2181" s="40"/>
    </row>
    <row r="2182" spans="1:16">
      <c r="A2182" s="32"/>
      <c r="B2182" s="32"/>
      <c r="C2182" s="32"/>
      <c r="D2182" s="31"/>
      <c r="E2182" s="31"/>
      <c r="F2182" s="31"/>
      <c r="G2182" s="31"/>
      <c r="H2182" s="31"/>
      <c r="I2182" s="31"/>
      <c r="J2182" s="31"/>
      <c r="K2182" s="31"/>
      <c r="L2182" s="31"/>
      <c r="M2182" s="31"/>
      <c r="N2182" s="39"/>
      <c r="O2182" s="32"/>
      <c r="P2182" s="40"/>
    </row>
    <row r="2183" spans="1:16">
      <c r="A2183" s="32"/>
      <c r="B2183" s="32"/>
      <c r="C2183" s="32"/>
      <c r="D2183" s="31"/>
      <c r="E2183" s="31"/>
      <c r="F2183" s="31"/>
      <c r="G2183" s="31"/>
      <c r="H2183" s="31"/>
      <c r="I2183" s="31"/>
      <c r="J2183" s="31"/>
      <c r="K2183" s="31"/>
      <c r="L2183" s="31"/>
      <c r="M2183" s="31"/>
      <c r="N2183" s="39"/>
      <c r="O2183" s="32"/>
      <c r="P2183" s="40"/>
    </row>
    <row r="2184" spans="1:16">
      <c r="A2184" s="32"/>
      <c r="B2184" s="32"/>
      <c r="C2184" s="32"/>
      <c r="D2184" s="31"/>
      <c r="E2184" s="31"/>
      <c r="F2184" s="31"/>
      <c r="G2184" s="31"/>
      <c r="H2184" s="31"/>
      <c r="I2184" s="31"/>
      <c r="J2184" s="31"/>
      <c r="K2184" s="31"/>
      <c r="L2184" s="31"/>
      <c r="M2184" s="31"/>
      <c r="N2184" s="39"/>
      <c r="O2184" s="32"/>
      <c r="P2184" s="40"/>
    </row>
    <row r="2185" spans="1:16">
      <c r="A2185" s="32"/>
      <c r="B2185" s="32"/>
      <c r="C2185" s="32"/>
      <c r="D2185" s="31"/>
      <c r="E2185" s="31"/>
      <c r="F2185" s="31"/>
      <c r="G2185" s="31"/>
      <c r="H2185" s="31"/>
      <c r="I2185" s="31"/>
      <c r="J2185" s="31"/>
      <c r="K2185" s="31"/>
      <c r="L2185" s="31"/>
      <c r="M2185" s="31"/>
      <c r="N2185" s="39"/>
      <c r="O2185" s="32"/>
      <c r="P2185" s="40"/>
    </row>
    <row r="2186" spans="1:16">
      <c r="A2186" s="32"/>
      <c r="B2186" s="32"/>
      <c r="C2186" s="32"/>
      <c r="D2186" s="31"/>
      <c r="E2186" s="31"/>
      <c r="F2186" s="31"/>
      <c r="G2186" s="31"/>
      <c r="H2186" s="31"/>
      <c r="I2186" s="31"/>
      <c r="J2186" s="31"/>
      <c r="K2186" s="31"/>
      <c r="L2186" s="31"/>
      <c r="M2186" s="31"/>
      <c r="N2186" s="39"/>
      <c r="O2186" s="32"/>
      <c r="P2186" s="40"/>
    </row>
    <row r="2187" spans="1:16">
      <c r="A2187" s="32"/>
      <c r="B2187" s="32"/>
      <c r="C2187" s="32"/>
      <c r="D2187" s="31"/>
      <c r="E2187" s="31"/>
      <c r="F2187" s="31"/>
      <c r="G2187" s="31"/>
      <c r="H2187" s="31"/>
      <c r="I2187" s="31"/>
      <c r="J2187" s="31"/>
      <c r="K2187" s="31"/>
      <c r="L2187" s="31"/>
      <c r="M2187" s="31"/>
      <c r="N2187" s="39"/>
      <c r="O2187" s="32"/>
      <c r="P2187" s="40"/>
    </row>
    <row r="2188" spans="1:16">
      <c r="A2188" s="32"/>
      <c r="B2188" s="32"/>
      <c r="C2188" s="32"/>
      <c r="D2188" s="31"/>
      <c r="E2188" s="31"/>
      <c r="F2188" s="31"/>
      <c r="G2188" s="31"/>
      <c r="H2188" s="31"/>
      <c r="I2188" s="31"/>
      <c r="J2188" s="31"/>
      <c r="K2188" s="31"/>
      <c r="L2188" s="31"/>
      <c r="M2188" s="31"/>
      <c r="N2188" s="39"/>
      <c r="O2188" s="32"/>
      <c r="P2188" s="40"/>
    </row>
    <row r="2189" spans="1:16">
      <c r="A2189" s="32"/>
      <c r="B2189" s="32"/>
      <c r="C2189" s="32"/>
      <c r="D2189" s="31"/>
      <c r="E2189" s="31"/>
      <c r="F2189" s="31"/>
      <c r="G2189" s="31"/>
      <c r="H2189" s="31"/>
      <c r="I2189" s="31"/>
      <c r="J2189" s="31"/>
      <c r="K2189" s="31"/>
      <c r="L2189" s="31"/>
      <c r="M2189" s="31"/>
      <c r="N2189" s="39"/>
      <c r="O2189" s="32"/>
      <c r="P2189" s="40"/>
    </row>
    <row r="2190" spans="1:16">
      <c r="A2190" s="32"/>
      <c r="B2190" s="32"/>
      <c r="C2190" s="32"/>
      <c r="D2190" s="31"/>
      <c r="E2190" s="31"/>
      <c r="F2190" s="31"/>
      <c r="G2190" s="31"/>
      <c r="H2190" s="31"/>
      <c r="I2190" s="31"/>
      <c r="J2190" s="31"/>
      <c r="K2190" s="31"/>
      <c r="L2190" s="31"/>
      <c r="M2190" s="31"/>
      <c r="N2190" s="39"/>
      <c r="O2190" s="32"/>
      <c r="P2190" s="40"/>
    </row>
    <row r="2191" spans="1:16">
      <c r="A2191" s="32"/>
      <c r="B2191" s="32"/>
      <c r="C2191" s="32"/>
      <c r="D2191" s="31"/>
      <c r="E2191" s="31"/>
      <c r="F2191" s="31"/>
      <c r="G2191" s="31"/>
      <c r="H2191" s="31"/>
      <c r="I2191" s="31"/>
      <c r="J2191" s="31"/>
      <c r="K2191" s="31"/>
      <c r="L2191" s="31"/>
      <c r="M2191" s="31"/>
      <c r="N2191" s="39"/>
      <c r="O2191" s="32"/>
      <c r="P2191" s="40"/>
    </row>
    <row r="2192" spans="1:16">
      <c r="A2192" s="32"/>
      <c r="B2192" s="32"/>
      <c r="C2192" s="32"/>
      <c r="D2192" s="31"/>
      <c r="E2192" s="31"/>
      <c r="F2192" s="31"/>
      <c r="G2192" s="31"/>
      <c r="H2192" s="31"/>
      <c r="I2192" s="31"/>
      <c r="J2192" s="31"/>
      <c r="K2192" s="31"/>
      <c r="L2192" s="31"/>
      <c r="M2192" s="31"/>
      <c r="N2192" s="39"/>
      <c r="O2192" s="32"/>
      <c r="P2192" s="40"/>
    </row>
    <row r="2193" spans="1:16">
      <c r="A2193" s="32"/>
      <c r="B2193" s="32"/>
      <c r="C2193" s="32"/>
      <c r="D2193" s="31"/>
      <c r="E2193" s="31"/>
      <c r="F2193" s="31"/>
      <c r="G2193" s="31"/>
      <c r="H2193" s="31"/>
      <c r="I2193" s="31"/>
      <c r="J2193" s="31"/>
      <c r="K2193" s="31"/>
      <c r="L2193" s="31"/>
      <c r="M2193" s="31"/>
      <c r="N2193" s="39"/>
      <c r="O2193" s="32"/>
      <c r="P2193" s="40"/>
    </row>
    <row r="2194" spans="1:16">
      <c r="A2194" s="32"/>
      <c r="B2194" s="32"/>
      <c r="C2194" s="32"/>
      <c r="D2194" s="31"/>
      <c r="E2194" s="31"/>
      <c r="F2194" s="31"/>
      <c r="G2194" s="31"/>
      <c r="H2194" s="31"/>
      <c r="I2194" s="31"/>
      <c r="J2194" s="31"/>
      <c r="K2194" s="31"/>
      <c r="L2194" s="31"/>
      <c r="M2194" s="31"/>
      <c r="N2194" s="39"/>
      <c r="O2194" s="32"/>
      <c r="P2194" s="40"/>
    </row>
    <row r="2195" spans="1:16">
      <c r="A2195" s="32"/>
      <c r="B2195" s="32"/>
      <c r="C2195" s="32"/>
      <c r="D2195" s="31"/>
      <c r="E2195" s="31"/>
      <c r="F2195" s="31"/>
      <c r="G2195" s="31"/>
      <c r="H2195" s="31"/>
      <c r="I2195" s="31"/>
      <c r="J2195" s="31"/>
      <c r="K2195" s="31"/>
      <c r="L2195" s="31"/>
      <c r="M2195" s="31"/>
      <c r="N2195" s="39"/>
      <c r="O2195" s="32"/>
      <c r="P2195" s="40"/>
    </row>
    <row r="2196" spans="1:16">
      <c r="A2196" s="32"/>
      <c r="B2196" s="32"/>
      <c r="C2196" s="32"/>
      <c r="D2196" s="31"/>
      <c r="E2196" s="31"/>
      <c r="F2196" s="31"/>
      <c r="G2196" s="31"/>
      <c r="H2196" s="31"/>
      <c r="I2196" s="31"/>
      <c r="J2196" s="31"/>
      <c r="K2196" s="31"/>
      <c r="L2196" s="31"/>
      <c r="M2196" s="31"/>
      <c r="N2196" s="39"/>
      <c r="O2196" s="32"/>
      <c r="P2196" s="40"/>
    </row>
    <row r="2197" spans="1:16">
      <c r="A2197" s="32"/>
      <c r="B2197" s="32"/>
      <c r="C2197" s="32"/>
      <c r="D2197" s="31"/>
      <c r="E2197" s="31"/>
      <c r="F2197" s="31"/>
      <c r="G2197" s="31"/>
      <c r="H2197" s="31"/>
      <c r="I2197" s="31"/>
      <c r="J2197" s="31"/>
      <c r="K2197" s="31"/>
      <c r="L2197" s="31"/>
      <c r="M2197" s="31"/>
      <c r="N2197" s="39"/>
      <c r="O2197" s="32"/>
      <c r="P2197" s="40"/>
    </row>
    <row r="2198" spans="1:16">
      <c r="A2198" s="32"/>
      <c r="B2198" s="32"/>
      <c r="C2198" s="32"/>
      <c r="D2198" s="31"/>
      <c r="E2198" s="31"/>
      <c r="F2198" s="31"/>
      <c r="G2198" s="31"/>
      <c r="H2198" s="31"/>
      <c r="I2198" s="31"/>
      <c r="J2198" s="31"/>
      <c r="K2198" s="31"/>
      <c r="L2198" s="31"/>
      <c r="M2198" s="31"/>
      <c r="N2198" s="39"/>
      <c r="O2198" s="32"/>
      <c r="P2198" s="40"/>
    </row>
    <row r="2199" spans="1:16">
      <c r="A2199" s="32"/>
      <c r="B2199" s="32"/>
      <c r="C2199" s="32"/>
      <c r="D2199" s="31"/>
      <c r="E2199" s="31"/>
      <c r="F2199" s="31"/>
      <c r="G2199" s="31"/>
      <c r="H2199" s="31"/>
      <c r="I2199" s="31"/>
      <c r="J2199" s="31"/>
      <c r="K2199" s="31"/>
      <c r="L2199" s="31"/>
      <c r="M2199" s="31"/>
      <c r="N2199" s="39"/>
      <c r="O2199" s="32"/>
      <c r="P2199" s="40"/>
    </row>
    <row r="2200" spans="1:16">
      <c r="A2200" s="32"/>
      <c r="B2200" s="32"/>
      <c r="C2200" s="32"/>
      <c r="D2200" s="31"/>
      <c r="E2200" s="31"/>
      <c r="F2200" s="31"/>
      <c r="G2200" s="31"/>
      <c r="H2200" s="31"/>
      <c r="I2200" s="31"/>
      <c r="J2200" s="31"/>
      <c r="K2200" s="31"/>
      <c r="L2200" s="31"/>
      <c r="M2200" s="31"/>
      <c r="N2200" s="39"/>
      <c r="O2200" s="32"/>
      <c r="P2200" s="40"/>
    </row>
    <row r="2201" spans="1:16">
      <c r="A2201" s="32"/>
      <c r="B2201" s="32"/>
      <c r="C2201" s="32"/>
      <c r="D2201" s="31"/>
      <c r="E2201" s="31"/>
      <c r="F2201" s="31"/>
      <c r="G2201" s="31"/>
      <c r="H2201" s="31"/>
      <c r="I2201" s="31"/>
      <c r="J2201" s="31"/>
      <c r="K2201" s="31"/>
      <c r="L2201" s="31"/>
      <c r="M2201" s="31"/>
      <c r="N2201" s="39"/>
      <c r="O2201" s="32"/>
      <c r="P2201" s="40"/>
    </row>
    <row r="2202" spans="1:16">
      <c r="A2202" s="32"/>
      <c r="B2202" s="32"/>
      <c r="C2202" s="32"/>
      <c r="D2202" s="31"/>
      <c r="E2202" s="31"/>
      <c r="F2202" s="31"/>
      <c r="G2202" s="31"/>
      <c r="H2202" s="31"/>
      <c r="I2202" s="31"/>
      <c r="J2202" s="31"/>
      <c r="K2202" s="31"/>
      <c r="L2202" s="31"/>
      <c r="M2202" s="31"/>
      <c r="N2202" s="39"/>
      <c r="O2202" s="32"/>
      <c r="P2202" s="40"/>
    </row>
    <row r="2203" spans="1:16">
      <c r="A2203" s="32"/>
      <c r="B2203" s="32"/>
      <c r="C2203" s="32"/>
      <c r="D2203" s="31"/>
      <c r="E2203" s="31"/>
      <c r="F2203" s="31"/>
      <c r="G2203" s="31"/>
      <c r="H2203" s="31"/>
      <c r="I2203" s="31"/>
      <c r="J2203" s="31"/>
      <c r="K2203" s="31"/>
      <c r="L2203" s="31"/>
      <c r="M2203" s="31"/>
      <c r="N2203" s="39"/>
      <c r="O2203" s="32"/>
      <c r="P2203" s="40"/>
    </row>
    <row r="2204" spans="1:16">
      <c r="A2204" s="32"/>
      <c r="B2204" s="32"/>
      <c r="C2204" s="32"/>
      <c r="D2204" s="31"/>
      <c r="E2204" s="31"/>
      <c r="F2204" s="31"/>
      <c r="G2204" s="31"/>
      <c r="H2204" s="31"/>
      <c r="I2204" s="31"/>
      <c r="J2204" s="31"/>
      <c r="K2204" s="31"/>
      <c r="L2204" s="31"/>
      <c r="M2204" s="31"/>
      <c r="N2204" s="39"/>
      <c r="O2204" s="32"/>
      <c r="P2204" s="40"/>
    </row>
    <row r="2205" spans="1:16">
      <c r="A2205" s="32"/>
      <c r="B2205" s="32"/>
      <c r="C2205" s="32"/>
      <c r="D2205" s="31"/>
      <c r="E2205" s="31"/>
      <c r="F2205" s="31"/>
      <c r="G2205" s="31"/>
      <c r="H2205" s="31"/>
      <c r="I2205" s="31"/>
      <c r="J2205" s="31"/>
      <c r="K2205" s="31"/>
      <c r="L2205" s="31"/>
      <c r="M2205" s="31"/>
      <c r="N2205" s="39"/>
      <c r="O2205" s="32"/>
      <c r="P2205" s="40"/>
    </row>
    <row r="2206" spans="1:16">
      <c r="A2206" s="32"/>
      <c r="B2206" s="32"/>
      <c r="C2206" s="32"/>
      <c r="D2206" s="31"/>
      <c r="E2206" s="31"/>
      <c r="F2206" s="31"/>
      <c r="G2206" s="31"/>
      <c r="H2206" s="31"/>
      <c r="I2206" s="31"/>
      <c r="J2206" s="31"/>
      <c r="K2206" s="31"/>
      <c r="L2206" s="31"/>
      <c r="M2206" s="31"/>
      <c r="N2206" s="39"/>
      <c r="O2206" s="32"/>
      <c r="P2206" s="40"/>
    </row>
    <row r="2207" spans="1:16">
      <c r="A2207" s="32"/>
      <c r="B2207" s="32"/>
      <c r="C2207" s="32"/>
      <c r="D2207" s="31"/>
      <c r="E2207" s="31"/>
      <c r="F2207" s="31"/>
      <c r="G2207" s="31"/>
      <c r="H2207" s="31"/>
      <c r="I2207" s="31"/>
      <c r="J2207" s="31"/>
      <c r="K2207" s="31"/>
      <c r="L2207" s="31"/>
      <c r="M2207" s="31"/>
      <c r="N2207" s="39"/>
      <c r="O2207" s="32"/>
      <c r="P2207" s="40"/>
    </row>
    <row r="2208" spans="1:16">
      <c r="A2208" s="32"/>
      <c r="B2208" s="32"/>
      <c r="C2208" s="32"/>
      <c r="D2208" s="31"/>
      <c r="E2208" s="31"/>
      <c r="F2208" s="31"/>
      <c r="G2208" s="31"/>
      <c r="H2208" s="31"/>
      <c r="I2208" s="31"/>
      <c r="J2208" s="31"/>
      <c r="K2208" s="31"/>
      <c r="L2208" s="31"/>
      <c r="M2208" s="31"/>
      <c r="N2208" s="39"/>
      <c r="O2208" s="32"/>
      <c r="P2208" s="40"/>
    </row>
    <row r="2209" spans="1:16">
      <c r="A2209" s="32"/>
      <c r="B2209" s="32"/>
      <c r="C2209" s="32"/>
      <c r="D2209" s="31"/>
      <c r="E2209" s="31"/>
      <c r="F2209" s="31"/>
      <c r="G2209" s="31"/>
      <c r="H2209" s="31"/>
      <c r="I2209" s="31"/>
      <c r="J2209" s="31"/>
      <c r="K2209" s="31"/>
      <c r="L2209" s="31"/>
      <c r="M2209" s="31"/>
      <c r="N2209" s="39"/>
      <c r="O2209" s="32"/>
      <c r="P2209" s="40"/>
    </row>
    <row r="2210" spans="1:16">
      <c r="A2210" s="32"/>
      <c r="B2210" s="32"/>
      <c r="C2210" s="32"/>
      <c r="D2210" s="31"/>
      <c r="E2210" s="31"/>
      <c r="F2210" s="31"/>
      <c r="G2210" s="31"/>
      <c r="H2210" s="31"/>
      <c r="I2210" s="31"/>
      <c r="J2210" s="31"/>
      <c r="K2210" s="31"/>
      <c r="L2210" s="31"/>
      <c r="M2210" s="31"/>
      <c r="N2210" s="39"/>
      <c r="O2210" s="32"/>
      <c r="P2210" s="40"/>
    </row>
    <row r="2211" spans="1:16">
      <c r="A2211" s="32"/>
      <c r="B2211" s="32"/>
      <c r="C2211" s="32"/>
      <c r="D2211" s="31"/>
      <c r="E2211" s="31"/>
      <c r="F2211" s="31"/>
      <c r="G2211" s="31"/>
      <c r="H2211" s="31"/>
      <c r="I2211" s="31"/>
      <c r="J2211" s="31"/>
      <c r="K2211" s="31"/>
      <c r="L2211" s="31"/>
      <c r="M2211" s="31"/>
      <c r="N2211" s="39"/>
      <c r="O2211" s="32"/>
      <c r="P2211" s="40"/>
    </row>
    <row r="2212" spans="1:16">
      <c r="A2212" s="32"/>
      <c r="B2212" s="32"/>
      <c r="C2212" s="32"/>
      <c r="D2212" s="31"/>
      <c r="E2212" s="31"/>
      <c r="F2212" s="31"/>
      <c r="G2212" s="31"/>
      <c r="H2212" s="31"/>
      <c r="I2212" s="31"/>
      <c r="J2212" s="31"/>
      <c r="K2212" s="31"/>
      <c r="L2212" s="31"/>
      <c r="M2212" s="31"/>
      <c r="N2212" s="39"/>
      <c r="O2212" s="32"/>
      <c r="P2212" s="40"/>
    </row>
    <row r="2213" spans="1:16">
      <c r="A2213" s="32"/>
      <c r="B2213" s="32"/>
      <c r="C2213" s="32"/>
      <c r="D2213" s="31"/>
      <c r="E2213" s="31"/>
      <c r="F2213" s="31"/>
      <c r="G2213" s="31"/>
      <c r="H2213" s="31"/>
      <c r="I2213" s="31"/>
      <c r="J2213" s="31"/>
      <c r="K2213" s="31"/>
      <c r="L2213" s="31"/>
      <c r="M2213" s="31"/>
      <c r="N2213" s="39"/>
      <c r="O2213" s="32"/>
      <c r="P2213" s="40"/>
    </row>
    <row r="2214" spans="1:16">
      <c r="A2214" s="32"/>
      <c r="B2214" s="32"/>
      <c r="C2214" s="32"/>
      <c r="D2214" s="31"/>
      <c r="E2214" s="31"/>
      <c r="F2214" s="31"/>
      <c r="G2214" s="31"/>
      <c r="H2214" s="31"/>
      <c r="I2214" s="31"/>
      <c r="J2214" s="31"/>
      <c r="K2214" s="31"/>
      <c r="L2214" s="31"/>
      <c r="M2214" s="31"/>
      <c r="N2214" s="39"/>
      <c r="O2214" s="32"/>
      <c r="P2214" s="40"/>
    </row>
    <row r="2215" spans="1:16">
      <c r="A2215" s="32"/>
      <c r="B2215" s="32"/>
      <c r="C2215" s="32"/>
      <c r="D2215" s="31"/>
      <c r="E2215" s="31"/>
      <c r="F2215" s="31"/>
      <c r="G2215" s="31"/>
      <c r="H2215" s="31"/>
      <c r="I2215" s="31"/>
      <c r="J2215" s="31"/>
      <c r="K2215" s="31"/>
      <c r="L2215" s="31"/>
      <c r="M2215" s="31"/>
      <c r="N2215" s="39"/>
      <c r="O2215" s="32"/>
      <c r="P2215" s="40"/>
    </row>
    <row r="2216" spans="1:16">
      <c r="A2216" s="32"/>
      <c r="B2216" s="32"/>
      <c r="C2216" s="32"/>
      <c r="D2216" s="31"/>
      <c r="E2216" s="31"/>
      <c r="F2216" s="31"/>
      <c r="G2216" s="31"/>
      <c r="H2216" s="31"/>
      <c r="I2216" s="31"/>
      <c r="J2216" s="31"/>
      <c r="K2216" s="31"/>
      <c r="L2216" s="31"/>
      <c r="M2216" s="31"/>
      <c r="N2216" s="39"/>
      <c r="O2216" s="32"/>
      <c r="P2216" s="40"/>
    </row>
    <row r="2217" spans="1:16">
      <c r="A2217" s="32"/>
      <c r="B2217" s="32"/>
      <c r="C2217" s="32"/>
      <c r="D2217" s="31"/>
      <c r="E2217" s="31"/>
      <c r="F2217" s="31"/>
      <c r="G2217" s="31"/>
      <c r="H2217" s="31"/>
      <c r="I2217" s="31"/>
      <c r="J2217" s="31"/>
      <c r="K2217" s="31"/>
      <c r="L2217" s="31"/>
      <c r="M2217" s="31"/>
      <c r="N2217" s="39"/>
      <c r="O2217" s="32"/>
      <c r="P2217" s="40"/>
    </row>
    <row r="2218" spans="1:16">
      <c r="A2218" s="32"/>
      <c r="B2218" s="32"/>
      <c r="C2218" s="32"/>
      <c r="D2218" s="31"/>
      <c r="E2218" s="31"/>
      <c r="F2218" s="31"/>
      <c r="G2218" s="31"/>
      <c r="H2218" s="31"/>
      <c r="I2218" s="31"/>
      <c r="J2218" s="31"/>
      <c r="K2218" s="31"/>
      <c r="L2218" s="31"/>
      <c r="M2218" s="31"/>
      <c r="N2218" s="39"/>
      <c r="O2218" s="32"/>
      <c r="P2218" s="40"/>
    </row>
    <row r="2219" spans="1:16">
      <c r="A2219" s="32"/>
      <c r="B2219" s="32"/>
      <c r="C2219" s="32"/>
      <c r="D2219" s="31"/>
      <c r="E2219" s="31"/>
      <c r="F2219" s="31"/>
      <c r="G2219" s="31"/>
      <c r="H2219" s="31"/>
      <c r="I2219" s="31"/>
      <c r="J2219" s="31"/>
      <c r="K2219" s="31"/>
      <c r="L2219" s="31"/>
      <c r="M2219" s="31"/>
      <c r="N2219" s="39"/>
      <c r="O2219" s="32"/>
      <c r="P2219" s="40"/>
    </row>
    <row r="2220" spans="1:16">
      <c r="A2220" s="32"/>
      <c r="B2220" s="32"/>
      <c r="C2220" s="32"/>
      <c r="D2220" s="31"/>
      <c r="E2220" s="31"/>
      <c r="F2220" s="31"/>
      <c r="G2220" s="31"/>
      <c r="H2220" s="31"/>
      <c r="I2220" s="31"/>
      <c r="J2220" s="31"/>
      <c r="K2220" s="31"/>
      <c r="L2220" s="31"/>
      <c r="M2220" s="31"/>
      <c r="N2220" s="39"/>
      <c r="O2220" s="32"/>
      <c r="P2220" s="40"/>
    </row>
    <row r="2221" spans="1:16">
      <c r="A2221" s="32"/>
      <c r="B2221" s="32"/>
      <c r="C2221" s="32"/>
      <c r="D2221" s="31"/>
      <c r="E2221" s="31"/>
      <c r="F2221" s="31"/>
      <c r="G2221" s="31"/>
      <c r="H2221" s="31"/>
      <c r="I2221" s="31"/>
      <c r="J2221" s="31"/>
      <c r="K2221" s="31"/>
      <c r="L2221" s="31"/>
      <c r="M2221" s="31"/>
      <c r="N2221" s="39"/>
      <c r="O2221" s="32"/>
      <c r="P2221" s="40"/>
    </row>
    <row r="2222" spans="1:16">
      <c r="A2222" s="32"/>
      <c r="B2222" s="32"/>
      <c r="C2222" s="32"/>
      <c r="D2222" s="31"/>
      <c r="E2222" s="31"/>
      <c r="F2222" s="31"/>
      <c r="G2222" s="31"/>
      <c r="H2222" s="31"/>
      <c r="I2222" s="31"/>
      <c r="J2222" s="31"/>
      <c r="K2222" s="31"/>
      <c r="L2222" s="31"/>
      <c r="M2222" s="31"/>
      <c r="N2222" s="39"/>
      <c r="O2222" s="32"/>
      <c r="P2222" s="40"/>
    </row>
    <row r="2223" spans="1:16">
      <c r="A2223" s="32"/>
      <c r="B2223" s="32"/>
      <c r="C2223" s="32"/>
      <c r="D2223" s="31"/>
      <c r="E2223" s="31"/>
      <c r="F2223" s="31"/>
      <c r="G2223" s="31"/>
      <c r="H2223" s="31"/>
      <c r="I2223" s="31"/>
      <c r="J2223" s="31"/>
      <c r="K2223" s="31"/>
      <c r="L2223" s="31"/>
      <c r="M2223" s="31"/>
      <c r="N2223" s="39"/>
      <c r="O2223" s="32"/>
      <c r="P2223" s="40"/>
    </row>
    <row r="2224" spans="1:16">
      <c r="A2224" s="32"/>
      <c r="B2224" s="32"/>
      <c r="C2224" s="32"/>
      <c r="D2224" s="31"/>
      <c r="E2224" s="31"/>
      <c r="F2224" s="31"/>
      <c r="G2224" s="31"/>
      <c r="H2224" s="31"/>
      <c r="I2224" s="31"/>
      <c r="J2224" s="31"/>
      <c r="K2224" s="31"/>
      <c r="L2224" s="31"/>
      <c r="M2224" s="31"/>
      <c r="N2224" s="39"/>
      <c r="O2224" s="32"/>
      <c r="P2224" s="40"/>
    </row>
    <row r="2225" spans="1:16">
      <c r="A2225" s="32"/>
      <c r="B2225" s="32"/>
      <c r="C2225" s="32"/>
      <c r="D2225" s="31"/>
      <c r="E2225" s="31"/>
      <c r="F2225" s="31"/>
      <c r="G2225" s="31"/>
      <c r="H2225" s="31"/>
      <c r="I2225" s="31"/>
      <c r="J2225" s="31"/>
      <c r="K2225" s="31"/>
      <c r="L2225" s="31"/>
      <c r="M2225" s="31"/>
      <c r="N2225" s="39"/>
      <c r="O2225" s="32"/>
      <c r="P2225" s="40"/>
    </row>
    <row r="2226" spans="1:16">
      <c r="A2226" s="32"/>
      <c r="B2226" s="32"/>
      <c r="C2226" s="32"/>
      <c r="D2226" s="31"/>
      <c r="E2226" s="31"/>
      <c r="F2226" s="31"/>
      <c r="G2226" s="31"/>
      <c r="H2226" s="31"/>
      <c r="I2226" s="31"/>
      <c r="J2226" s="31"/>
      <c r="K2226" s="31"/>
      <c r="L2226" s="31"/>
      <c r="M2226" s="31"/>
      <c r="N2226" s="39"/>
      <c r="O2226" s="32"/>
      <c r="P2226" s="40"/>
    </row>
    <row r="2227" spans="1:16">
      <c r="A2227" s="32"/>
      <c r="B2227" s="32"/>
      <c r="C2227" s="32"/>
      <c r="D2227" s="31"/>
      <c r="E2227" s="31"/>
      <c r="F2227" s="31"/>
      <c r="G2227" s="31"/>
      <c r="H2227" s="31"/>
      <c r="I2227" s="31"/>
      <c r="J2227" s="31"/>
      <c r="K2227" s="31"/>
      <c r="L2227" s="31"/>
      <c r="M2227" s="31"/>
      <c r="N2227" s="39"/>
      <c r="O2227" s="32"/>
      <c r="P2227" s="40"/>
    </row>
    <row r="2228" spans="1:16">
      <c r="A2228" s="32"/>
      <c r="B2228" s="32"/>
      <c r="C2228" s="32"/>
      <c r="D2228" s="31"/>
      <c r="E2228" s="31"/>
      <c r="F2228" s="31"/>
      <c r="G2228" s="31"/>
      <c r="H2228" s="31"/>
      <c r="I2228" s="31"/>
      <c r="J2228" s="31"/>
      <c r="K2228" s="31"/>
      <c r="L2228" s="31"/>
      <c r="M2228" s="31"/>
      <c r="N2228" s="39"/>
      <c r="O2228" s="32"/>
      <c r="P2228" s="40"/>
    </row>
    <row r="2229" spans="1:16">
      <c r="A2229" s="32"/>
      <c r="B2229" s="32"/>
      <c r="C2229" s="32"/>
      <c r="D2229" s="31"/>
      <c r="E2229" s="31"/>
      <c r="F2229" s="31"/>
      <c r="G2229" s="31"/>
      <c r="H2229" s="31"/>
      <c r="I2229" s="31"/>
      <c r="J2229" s="31"/>
      <c r="K2229" s="31"/>
      <c r="L2229" s="31"/>
      <c r="M2229" s="31"/>
      <c r="N2229" s="39"/>
      <c r="O2229" s="32"/>
      <c r="P2229" s="40"/>
    </row>
    <row r="2230" spans="1:16">
      <c r="A2230" s="32"/>
      <c r="B2230" s="32"/>
      <c r="C2230" s="32"/>
      <c r="D2230" s="31"/>
      <c r="E2230" s="31"/>
      <c r="F2230" s="31"/>
      <c r="G2230" s="31"/>
      <c r="H2230" s="31"/>
      <c r="I2230" s="31"/>
      <c r="J2230" s="31"/>
      <c r="K2230" s="31"/>
      <c r="L2230" s="31"/>
      <c r="M2230" s="31"/>
      <c r="N2230" s="39"/>
      <c r="O2230" s="32"/>
      <c r="P2230" s="40"/>
    </row>
    <row r="2231" spans="1:16">
      <c r="A2231" s="32"/>
      <c r="B2231" s="32"/>
      <c r="C2231" s="32"/>
      <c r="D2231" s="31"/>
      <c r="E2231" s="31"/>
      <c r="F2231" s="31"/>
      <c r="G2231" s="31"/>
      <c r="H2231" s="31"/>
      <c r="I2231" s="31"/>
      <c r="J2231" s="31"/>
      <c r="K2231" s="31"/>
      <c r="L2231" s="31"/>
      <c r="M2231" s="31"/>
      <c r="N2231" s="39"/>
      <c r="O2231" s="32"/>
      <c r="P2231" s="40"/>
    </row>
    <row r="2232" spans="1:16">
      <c r="A2232" s="32"/>
      <c r="B2232" s="32"/>
      <c r="C2232" s="32"/>
      <c r="D2232" s="31"/>
      <c r="E2232" s="31"/>
      <c r="F2232" s="31"/>
      <c r="G2232" s="31"/>
      <c r="H2232" s="31"/>
      <c r="I2232" s="31"/>
      <c r="J2232" s="31"/>
      <c r="K2232" s="31"/>
      <c r="L2232" s="31"/>
      <c r="M2232" s="31"/>
      <c r="N2232" s="39"/>
      <c r="O2232" s="32"/>
      <c r="P2232" s="40"/>
    </row>
    <row r="2233" spans="1:16">
      <c r="A2233" s="32"/>
      <c r="B2233" s="32"/>
      <c r="C2233" s="32"/>
      <c r="D2233" s="31"/>
      <c r="E2233" s="31"/>
      <c r="F2233" s="31"/>
      <c r="G2233" s="31"/>
      <c r="H2233" s="31"/>
      <c r="I2233" s="31"/>
      <c r="J2233" s="31"/>
      <c r="K2233" s="31"/>
      <c r="L2233" s="31"/>
      <c r="M2233" s="31"/>
      <c r="N2233" s="39"/>
      <c r="O2233" s="32"/>
      <c r="P2233" s="40"/>
    </row>
    <row r="2234" spans="1:16">
      <c r="A2234" s="32"/>
      <c r="B2234" s="32"/>
      <c r="C2234" s="32"/>
      <c r="D2234" s="31"/>
      <c r="E2234" s="31"/>
      <c r="F2234" s="31"/>
      <c r="G2234" s="31"/>
      <c r="H2234" s="31"/>
      <c r="I2234" s="31"/>
      <c r="J2234" s="31"/>
      <c r="K2234" s="31"/>
      <c r="L2234" s="31"/>
      <c r="M2234" s="31"/>
      <c r="N2234" s="39"/>
      <c r="O2234" s="32"/>
      <c r="P2234" s="40"/>
    </row>
    <row r="2235" spans="1:16">
      <c r="A2235" s="32"/>
      <c r="B2235" s="32"/>
      <c r="C2235" s="32"/>
      <c r="D2235" s="31"/>
      <c r="E2235" s="31"/>
      <c r="F2235" s="31"/>
      <c r="G2235" s="31"/>
      <c r="H2235" s="31"/>
      <c r="I2235" s="31"/>
      <c r="J2235" s="31"/>
      <c r="K2235" s="31"/>
      <c r="L2235" s="31"/>
      <c r="M2235" s="31"/>
      <c r="N2235" s="39"/>
      <c r="O2235" s="32"/>
      <c r="P2235" s="40"/>
    </row>
    <row r="2236" spans="1:16">
      <c r="A2236" s="32"/>
      <c r="B2236" s="32"/>
      <c r="C2236" s="32"/>
      <c r="D2236" s="31"/>
      <c r="E2236" s="31"/>
      <c r="F2236" s="31"/>
      <c r="G2236" s="31"/>
      <c r="H2236" s="31"/>
      <c r="I2236" s="31"/>
      <c r="J2236" s="31"/>
      <c r="K2236" s="31"/>
      <c r="L2236" s="31"/>
      <c r="M2236" s="31"/>
      <c r="N2236" s="39"/>
      <c r="O2236" s="32"/>
      <c r="P2236" s="40"/>
    </row>
    <row r="2237" spans="1:16">
      <c r="A2237" s="32"/>
      <c r="B2237" s="32"/>
      <c r="C2237" s="32"/>
      <c r="D2237" s="31"/>
      <c r="E2237" s="31"/>
      <c r="F2237" s="31"/>
      <c r="G2237" s="31"/>
      <c r="H2237" s="31"/>
      <c r="I2237" s="31"/>
      <c r="J2237" s="31"/>
      <c r="K2237" s="31"/>
      <c r="L2237" s="31"/>
      <c r="M2237" s="31"/>
      <c r="N2237" s="39"/>
      <c r="O2237" s="32"/>
      <c r="P2237" s="40"/>
    </row>
    <row r="2238" spans="1:16">
      <c r="A2238" s="32"/>
      <c r="B2238" s="32"/>
      <c r="C2238" s="32"/>
      <c r="D2238" s="31"/>
      <c r="E2238" s="31"/>
      <c r="F2238" s="31"/>
      <c r="G2238" s="31"/>
      <c r="H2238" s="31"/>
      <c r="I2238" s="31"/>
      <c r="J2238" s="31"/>
      <c r="K2238" s="31"/>
      <c r="L2238" s="31"/>
      <c r="M2238" s="31"/>
      <c r="N2238" s="39"/>
      <c r="O2238" s="32"/>
      <c r="P2238" s="40"/>
    </row>
    <row r="2239" spans="1:16">
      <c r="A2239" s="32"/>
      <c r="B2239" s="32"/>
      <c r="C2239" s="32"/>
      <c r="D2239" s="31"/>
      <c r="E2239" s="31"/>
      <c r="F2239" s="31"/>
      <c r="G2239" s="31"/>
      <c r="H2239" s="31"/>
      <c r="I2239" s="31"/>
      <c r="J2239" s="31"/>
      <c r="K2239" s="31"/>
      <c r="L2239" s="31"/>
      <c r="M2239" s="31"/>
      <c r="N2239" s="39"/>
      <c r="O2239" s="32"/>
      <c r="P2239" s="40"/>
    </row>
    <row r="2240" spans="1:16">
      <c r="A2240" s="32"/>
      <c r="B2240" s="32"/>
      <c r="C2240" s="32"/>
      <c r="D2240" s="31"/>
      <c r="E2240" s="31"/>
      <c r="F2240" s="31"/>
      <c r="G2240" s="31"/>
      <c r="H2240" s="31"/>
      <c r="I2240" s="31"/>
      <c r="J2240" s="31"/>
      <c r="K2240" s="31"/>
      <c r="L2240" s="31"/>
      <c r="M2240" s="31"/>
      <c r="N2240" s="39"/>
      <c r="O2240" s="32"/>
      <c r="P2240" s="40"/>
    </row>
    <row r="2241" spans="1:16">
      <c r="A2241" s="32"/>
      <c r="B2241" s="32"/>
      <c r="C2241" s="32"/>
      <c r="D2241" s="31"/>
      <c r="E2241" s="31"/>
      <c r="F2241" s="31"/>
      <c r="G2241" s="31"/>
      <c r="H2241" s="31"/>
      <c r="I2241" s="31"/>
      <c r="J2241" s="31"/>
      <c r="K2241" s="31"/>
      <c r="L2241" s="31"/>
      <c r="M2241" s="31"/>
      <c r="N2241" s="39"/>
      <c r="O2241" s="32"/>
      <c r="P2241" s="40"/>
    </row>
    <row r="2242" spans="1:16">
      <c r="A2242" s="32"/>
      <c r="B2242" s="32"/>
      <c r="C2242" s="32"/>
      <c r="D2242" s="31"/>
      <c r="E2242" s="31"/>
      <c r="F2242" s="31"/>
      <c r="G2242" s="31"/>
      <c r="H2242" s="31"/>
      <c r="I2242" s="31"/>
      <c r="J2242" s="31"/>
      <c r="K2242" s="31"/>
      <c r="L2242" s="31"/>
      <c r="M2242" s="31"/>
      <c r="N2242" s="39"/>
      <c r="O2242" s="32"/>
      <c r="P2242" s="40"/>
    </row>
    <row r="2243" spans="1:16">
      <c r="A2243" s="32"/>
      <c r="B2243" s="32"/>
      <c r="C2243" s="32"/>
      <c r="D2243" s="31"/>
      <c r="E2243" s="31"/>
      <c r="F2243" s="31"/>
      <c r="G2243" s="31"/>
      <c r="H2243" s="31"/>
      <c r="I2243" s="31"/>
      <c r="J2243" s="31"/>
      <c r="K2243" s="31"/>
      <c r="L2243" s="31"/>
      <c r="M2243" s="31"/>
      <c r="N2243" s="39"/>
      <c r="O2243" s="32"/>
      <c r="P2243" s="40"/>
    </row>
    <row r="2244" spans="1:16">
      <c r="A2244" s="32"/>
      <c r="B2244" s="32"/>
      <c r="C2244" s="32"/>
      <c r="D2244" s="31"/>
      <c r="E2244" s="31"/>
      <c r="F2244" s="31"/>
      <c r="G2244" s="31"/>
      <c r="H2244" s="31"/>
      <c r="I2244" s="31"/>
      <c r="J2244" s="31"/>
      <c r="K2244" s="31"/>
      <c r="L2244" s="31"/>
      <c r="M2244" s="31"/>
      <c r="N2244" s="39"/>
      <c r="O2244" s="32"/>
      <c r="P2244" s="40"/>
    </row>
    <row r="2245" spans="1:16">
      <c r="A2245" s="32"/>
      <c r="B2245" s="32"/>
      <c r="C2245" s="32"/>
      <c r="D2245" s="31"/>
      <c r="E2245" s="31"/>
      <c r="F2245" s="31"/>
      <c r="G2245" s="31"/>
      <c r="H2245" s="31"/>
      <c r="I2245" s="31"/>
      <c r="J2245" s="31"/>
      <c r="K2245" s="31"/>
      <c r="L2245" s="31"/>
      <c r="M2245" s="31"/>
      <c r="N2245" s="39"/>
      <c r="O2245" s="32"/>
      <c r="P2245" s="40"/>
    </row>
    <row r="2246" spans="1:16">
      <c r="A2246" s="32"/>
      <c r="B2246" s="32"/>
      <c r="C2246" s="32"/>
      <c r="D2246" s="31"/>
      <c r="E2246" s="31"/>
      <c r="F2246" s="31"/>
      <c r="G2246" s="31"/>
      <c r="H2246" s="31"/>
      <c r="I2246" s="31"/>
      <c r="J2246" s="31"/>
      <c r="K2246" s="31"/>
      <c r="L2246" s="31"/>
      <c r="M2246" s="31"/>
      <c r="N2246" s="39"/>
      <c r="O2246" s="32"/>
      <c r="P2246" s="40"/>
    </row>
    <row r="2247" spans="1:16">
      <c r="A2247" s="32"/>
      <c r="B2247" s="32"/>
      <c r="C2247" s="32"/>
      <c r="D2247" s="31"/>
      <c r="E2247" s="31"/>
      <c r="F2247" s="31"/>
      <c r="G2247" s="31"/>
      <c r="H2247" s="31"/>
      <c r="I2247" s="31"/>
      <c r="J2247" s="31"/>
      <c r="K2247" s="31"/>
      <c r="L2247" s="31"/>
      <c r="M2247" s="31"/>
      <c r="N2247" s="39"/>
      <c r="O2247" s="32"/>
      <c r="P2247" s="40"/>
    </row>
    <row r="2248" spans="1:16">
      <c r="A2248" s="32"/>
      <c r="B2248" s="32"/>
      <c r="C2248" s="32"/>
      <c r="D2248" s="31"/>
      <c r="E2248" s="31"/>
      <c r="F2248" s="31"/>
      <c r="G2248" s="31"/>
      <c r="H2248" s="31"/>
      <c r="I2248" s="31"/>
      <c r="J2248" s="31"/>
      <c r="K2248" s="31"/>
      <c r="L2248" s="31"/>
      <c r="M2248" s="31"/>
      <c r="N2248" s="39"/>
      <c r="O2248" s="32"/>
      <c r="P2248" s="40"/>
    </row>
    <row r="2249" spans="1:16">
      <c r="A2249" s="32"/>
      <c r="B2249" s="32"/>
      <c r="C2249" s="32"/>
      <c r="D2249" s="31"/>
      <c r="E2249" s="31"/>
      <c r="F2249" s="31"/>
      <c r="G2249" s="31"/>
      <c r="H2249" s="31"/>
      <c r="I2249" s="31"/>
      <c r="J2249" s="31"/>
      <c r="K2249" s="31"/>
      <c r="L2249" s="31"/>
      <c r="M2249" s="31"/>
      <c r="N2249" s="39"/>
      <c r="O2249" s="32"/>
      <c r="P2249" s="40"/>
    </row>
    <row r="2250" spans="1:16">
      <c r="A2250" s="32"/>
      <c r="B2250" s="32"/>
      <c r="C2250" s="32"/>
      <c r="D2250" s="31"/>
      <c r="E2250" s="31"/>
      <c r="F2250" s="31"/>
      <c r="G2250" s="31"/>
      <c r="H2250" s="31"/>
      <c r="I2250" s="31"/>
      <c r="J2250" s="31"/>
      <c r="K2250" s="31"/>
      <c r="L2250" s="31"/>
      <c r="M2250" s="31"/>
      <c r="N2250" s="39"/>
      <c r="O2250" s="32"/>
      <c r="P2250" s="40"/>
    </row>
    <row r="2251" spans="1:16">
      <c r="A2251" s="32"/>
      <c r="B2251" s="32"/>
      <c r="C2251" s="32"/>
      <c r="D2251" s="31"/>
      <c r="E2251" s="31"/>
      <c r="F2251" s="31"/>
      <c r="G2251" s="31"/>
      <c r="H2251" s="31"/>
      <c r="I2251" s="31"/>
      <c r="J2251" s="31"/>
      <c r="K2251" s="31"/>
      <c r="L2251" s="31"/>
      <c r="M2251" s="31"/>
      <c r="N2251" s="39"/>
      <c r="O2251" s="32"/>
      <c r="P2251" s="40"/>
    </row>
    <row r="2252" spans="1:16">
      <c r="A2252" s="32"/>
      <c r="B2252" s="32"/>
      <c r="C2252" s="32"/>
      <c r="D2252" s="31"/>
      <c r="E2252" s="31"/>
      <c r="F2252" s="31"/>
      <c r="G2252" s="31"/>
      <c r="H2252" s="31"/>
      <c r="I2252" s="31"/>
      <c r="J2252" s="31"/>
      <c r="K2252" s="31"/>
      <c r="L2252" s="31"/>
      <c r="M2252" s="31"/>
      <c r="N2252" s="39"/>
      <c r="O2252" s="32"/>
      <c r="P2252" s="40"/>
    </row>
    <row r="2253" spans="1:16">
      <c r="A2253" s="32"/>
      <c r="B2253" s="32"/>
      <c r="C2253" s="32"/>
      <c r="D2253" s="31"/>
      <c r="E2253" s="31"/>
      <c r="F2253" s="31"/>
      <c r="G2253" s="31"/>
      <c r="H2253" s="31"/>
      <c r="I2253" s="31"/>
      <c r="J2253" s="31"/>
      <c r="K2253" s="31"/>
      <c r="L2253" s="31"/>
      <c r="M2253" s="31"/>
      <c r="N2253" s="39"/>
      <c r="O2253" s="32"/>
      <c r="P2253" s="40"/>
    </row>
    <row r="2254" spans="1:16">
      <c r="A2254" s="32"/>
      <c r="B2254" s="32"/>
      <c r="C2254" s="32"/>
      <c r="D2254" s="31"/>
      <c r="E2254" s="31"/>
      <c r="F2254" s="31"/>
      <c r="G2254" s="31"/>
      <c r="H2254" s="31"/>
      <c r="I2254" s="31"/>
      <c r="J2254" s="31"/>
      <c r="K2254" s="31"/>
      <c r="L2254" s="31"/>
      <c r="M2254" s="31"/>
      <c r="N2254" s="39"/>
      <c r="O2254" s="32"/>
      <c r="P2254" s="40"/>
    </row>
    <row r="2255" spans="1:16">
      <c r="A2255" s="32"/>
      <c r="B2255" s="32"/>
      <c r="C2255" s="32"/>
      <c r="D2255" s="31"/>
      <c r="E2255" s="31"/>
      <c r="F2255" s="31"/>
      <c r="G2255" s="31"/>
      <c r="H2255" s="31"/>
      <c r="I2255" s="31"/>
      <c r="J2255" s="31"/>
      <c r="K2255" s="31"/>
      <c r="L2255" s="31"/>
      <c r="M2255" s="31"/>
      <c r="N2255" s="39"/>
      <c r="O2255" s="32"/>
      <c r="P2255" s="40"/>
    </row>
    <row r="2256" spans="1:16">
      <c r="A2256" s="32"/>
      <c r="B2256" s="32"/>
      <c r="C2256" s="32"/>
      <c r="D2256" s="31"/>
      <c r="E2256" s="31"/>
      <c r="F2256" s="31"/>
      <c r="G2256" s="31"/>
      <c r="H2256" s="31"/>
      <c r="I2256" s="31"/>
      <c r="J2256" s="31"/>
      <c r="K2256" s="31"/>
      <c r="L2256" s="31"/>
      <c r="M2256" s="31"/>
      <c r="N2256" s="39"/>
      <c r="O2256" s="32"/>
      <c r="P2256" s="40"/>
    </row>
    <row r="2257" spans="1:16">
      <c r="A2257" s="32"/>
      <c r="B2257" s="32"/>
      <c r="C2257" s="32"/>
      <c r="D2257" s="31"/>
      <c r="E2257" s="31"/>
      <c r="F2257" s="31"/>
      <c r="G2257" s="31"/>
      <c r="H2257" s="31"/>
      <c r="I2257" s="31"/>
      <c r="J2257" s="31"/>
      <c r="K2257" s="31"/>
      <c r="L2257" s="31"/>
      <c r="M2257" s="31"/>
      <c r="N2257" s="39"/>
      <c r="O2257" s="32"/>
      <c r="P2257" s="40"/>
    </row>
    <row r="2258" spans="1:16">
      <c r="A2258" s="32"/>
      <c r="B2258" s="32"/>
      <c r="C2258" s="32"/>
      <c r="D2258" s="31"/>
      <c r="E2258" s="31"/>
      <c r="F2258" s="31"/>
      <c r="G2258" s="31"/>
      <c r="H2258" s="31"/>
      <c r="I2258" s="31"/>
      <c r="J2258" s="31"/>
      <c r="K2258" s="31"/>
      <c r="L2258" s="31"/>
      <c r="M2258" s="31"/>
      <c r="N2258" s="39"/>
      <c r="O2258" s="32"/>
      <c r="P2258" s="40"/>
    </row>
    <row r="2259" spans="1:16">
      <c r="A2259" s="32"/>
      <c r="B2259" s="32"/>
      <c r="C2259" s="32"/>
      <c r="D2259" s="31"/>
      <c r="E2259" s="31"/>
      <c r="F2259" s="31"/>
      <c r="G2259" s="31"/>
      <c r="H2259" s="31"/>
      <c r="I2259" s="31"/>
      <c r="J2259" s="31"/>
      <c r="K2259" s="31"/>
      <c r="L2259" s="31"/>
      <c r="M2259" s="31"/>
      <c r="N2259" s="39"/>
      <c r="O2259" s="32"/>
      <c r="P2259" s="40"/>
    </row>
    <row r="2260" spans="1:16">
      <c r="A2260" s="32"/>
      <c r="B2260" s="32"/>
      <c r="C2260" s="32"/>
      <c r="D2260" s="31"/>
      <c r="E2260" s="31"/>
      <c r="F2260" s="31"/>
      <c r="G2260" s="31"/>
      <c r="H2260" s="31"/>
      <c r="I2260" s="31"/>
      <c r="J2260" s="31"/>
      <c r="K2260" s="31"/>
      <c r="L2260" s="31"/>
      <c r="M2260" s="31"/>
      <c r="N2260" s="39"/>
      <c r="O2260" s="32"/>
      <c r="P2260" s="40"/>
    </row>
    <row r="2261" spans="1:16">
      <c r="A2261" s="32"/>
      <c r="B2261" s="32"/>
      <c r="C2261" s="32"/>
      <c r="D2261" s="31"/>
      <c r="E2261" s="31"/>
      <c r="F2261" s="31"/>
      <c r="G2261" s="31"/>
      <c r="H2261" s="31"/>
      <c r="I2261" s="31"/>
      <c r="J2261" s="31"/>
      <c r="K2261" s="31"/>
      <c r="L2261" s="31"/>
      <c r="M2261" s="31"/>
      <c r="N2261" s="39"/>
      <c r="O2261" s="32"/>
      <c r="P2261" s="40"/>
    </row>
    <row r="2262" spans="1:16">
      <c r="A2262" s="32"/>
      <c r="B2262" s="32"/>
      <c r="C2262" s="32"/>
      <c r="D2262" s="31"/>
      <c r="E2262" s="31"/>
      <c r="F2262" s="31"/>
      <c r="G2262" s="31"/>
      <c r="H2262" s="31"/>
      <c r="I2262" s="31"/>
      <c r="J2262" s="31"/>
      <c r="K2262" s="31"/>
      <c r="L2262" s="31"/>
      <c r="M2262" s="31"/>
      <c r="N2262" s="39"/>
      <c r="O2262" s="32"/>
      <c r="P2262" s="40"/>
    </row>
    <row r="2263" spans="1:16">
      <c r="A2263" s="32"/>
      <c r="B2263" s="32"/>
      <c r="C2263" s="32"/>
      <c r="D2263" s="31"/>
      <c r="E2263" s="31"/>
      <c r="F2263" s="31"/>
      <c r="G2263" s="31"/>
      <c r="H2263" s="31"/>
      <c r="I2263" s="31"/>
      <c r="J2263" s="31"/>
      <c r="K2263" s="31"/>
      <c r="L2263" s="31"/>
      <c r="M2263" s="31"/>
      <c r="N2263" s="39"/>
      <c r="O2263" s="32"/>
      <c r="P2263" s="40"/>
    </row>
    <row r="2264" spans="1:16">
      <c r="A2264" s="32"/>
      <c r="B2264" s="32"/>
      <c r="C2264" s="32"/>
      <c r="D2264" s="31"/>
      <c r="E2264" s="31"/>
      <c r="F2264" s="31"/>
      <c r="G2264" s="31"/>
      <c r="H2264" s="31"/>
      <c r="I2264" s="31"/>
      <c r="J2264" s="31"/>
      <c r="K2264" s="31"/>
      <c r="L2264" s="31"/>
      <c r="M2264" s="31"/>
      <c r="N2264" s="39"/>
      <c r="O2264" s="32"/>
      <c r="P2264" s="40"/>
    </row>
    <row r="2265" spans="1:16">
      <c r="A2265" s="32"/>
      <c r="B2265" s="32"/>
      <c r="C2265" s="32"/>
      <c r="D2265" s="31"/>
      <c r="E2265" s="31"/>
      <c r="F2265" s="31"/>
      <c r="G2265" s="31"/>
      <c r="H2265" s="31"/>
      <c r="I2265" s="31"/>
      <c r="J2265" s="31"/>
      <c r="K2265" s="31"/>
      <c r="L2265" s="31"/>
      <c r="M2265" s="31"/>
      <c r="N2265" s="39"/>
      <c r="O2265" s="32"/>
      <c r="P2265" s="40"/>
    </row>
    <row r="2266" spans="1:16">
      <c r="A2266" s="32"/>
      <c r="B2266" s="32"/>
      <c r="C2266" s="32"/>
      <c r="D2266" s="31"/>
      <c r="E2266" s="31"/>
      <c r="F2266" s="31"/>
      <c r="G2266" s="31"/>
      <c r="H2266" s="31"/>
      <c r="I2266" s="31"/>
      <c r="J2266" s="31"/>
      <c r="K2266" s="31"/>
      <c r="L2266" s="31"/>
      <c r="M2266" s="31"/>
      <c r="N2266" s="39"/>
      <c r="O2266" s="32"/>
      <c r="P2266" s="40"/>
    </row>
    <row r="2267" spans="1:16">
      <c r="A2267" s="32"/>
      <c r="B2267" s="32"/>
      <c r="C2267" s="32"/>
      <c r="D2267" s="31"/>
      <c r="E2267" s="31"/>
      <c r="F2267" s="31"/>
      <c r="G2267" s="31"/>
      <c r="H2267" s="31"/>
      <c r="I2267" s="31"/>
      <c r="J2267" s="31"/>
      <c r="K2267" s="31"/>
      <c r="L2267" s="31"/>
      <c r="M2267" s="31"/>
      <c r="N2267" s="39"/>
      <c r="O2267" s="32"/>
      <c r="P2267" s="40"/>
    </row>
    <row r="2268" spans="1:16">
      <c r="A2268" s="32"/>
      <c r="B2268" s="32"/>
      <c r="C2268" s="32"/>
      <c r="D2268" s="31"/>
      <c r="E2268" s="31"/>
      <c r="F2268" s="31"/>
      <c r="G2268" s="31"/>
      <c r="H2268" s="31"/>
      <c r="I2268" s="31"/>
      <c r="J2268" s="31"/>
      <c r="K2268" s="31"/>
      <c r="L2268" s="31"/>
      <c r="M2268" s="31"/>
      <c r="N2268" s="39"/>
      <c r="O2268" s="32"/>
      <c r="P2268" s="40"/>
    </row>
    <row r="2269" spans="1:16">
      <c r="A2269" s="32"/>
      <c r="B2269" s="32"/>
      <c r="C2269" s="32"/>
      <c r="D2269" s="31"/>
      <c r="E2269" s="31"/>
      <c r="F2269" s="31"/>
      <c r="G2269" s="31"/>
      <c r="H2269" s="31"/>
      <c r="I2269" s="31"/>
      <c r="J2269" s="31"/>
      <c r="K2269" s="31"/>
      <c r="L2269" s="31"/>
      <c r="M2269" s="31"/>
      <c r="N2269" s="39"/>
      <c r="O2269" s="32"/>
      <c r="P2269" s="40"/>
    </row>
    <row r="2270" spans="1:16">
      <c r="A2270" s="32"/>
      <c r="B2270" s="32"/>
      <c r="C2270" s="32"/>
      <c r="D2270" s="31"/>
      <c r="E2270" s="31"/>
      <c r="F2270" s="31"/>
      <c r="G2270" s="31"/>
      <c r="H2270" s="31"/>
      <c r="I2270" s="31"/>
      <c r="J2270" s="31"/>
      <c r="K2270" s="31"/>
      <c r="L2270" s="31"/>
      <c r="M2270" s="31"/>
      <c r="N2270" s="39"/>
      <c r="O2270" s="32"/>
      <c r="P2270" s="40"/>
    </row>
    <row r="2271" spans="1:16">
      <c r="A2271" s="32"/>
      <c r="B2271" s="32"/>
      <c r="C2271" s="32"/>
      <c r="D2271" s="31"/>
      <c r="E2271" s="31"/>
      <c r="F2271" s="31"/>
      <c r="G2271" s="31"/>
      <c r="H2271" s="31"/>
      <c r="I2271" s="31"/>
      <c r="J2271" s="31"/>
      <c r="K2271" s="31"/>
      <c r="L2271" s="31"/>
      <c r="M2271" s="31"/>
      <c r="N2271" s="39"/>
      <c r="O2271" s="32"/>
      <c r="P2271" s="40"/>
    </row>
    <row r="2272" spans="1:16">
      <c r="A2272" s="32"/>
      <c r="B2272" s="32"/>
      <c r="C2272" s="32"/>
      <c r="D2272" s="31"/>
      <c r="E2272" s="31"/>
      <c r="F2272" s="31"/>
      <c r="G2272" s="31"/>
      <c r="H2272" s="31"/>
      <c r="I2272" s="31"/>
      <c r="J2272" s="31"/>
      <c r="K2272" s="31"/>
      <c r="L2272" s="31"/>
      <c r="M2272" s="31"/>
      <c r="N2272" s="39"/>
      <c r="O2272" s="32"/>
      <c r="P2272" s="40"/>
    </row>
    <row r="2273" spans="1:16">
      <c r="A2273" s="32"/>
      <c r="B2273" s="32"/>
      <c r="C2273" s="32"/>
      <c r="D2273" s="31"/>
      <c r="E2273" s="31"/>
      <c r="F2273" s="31"/>
      <c r="G2273" s="31"/>
      <c r="H2273" s="31"/>
      <c r="I2273" s="31"/>
      <c r="J2273" s="31"/>
      <c r="K2273" s="31"/>
      <c r="L2273" s="31"/>
      <c r="M2273" s="31"/>
      <c r="N2273" s="39"/>
      <c r="O2273" s="32"/>
      <c r="P2273" s="40"/>
    </row>
    <row r="2274" spans="1:16">
      <c r="A2274" s="32"/>
      <c r="B2274" s="32"/>
      <c r="C2274" s="32"/>
      <c r="D2274" s="31"/>
      <c r="E2274" s="31"/>
      <c r="F2274" s="31"/>
      <c r="G2274" s="31"/>
      <c r="H2274" s="31"/>
      <c r="I2274" s="31"/>
      <c r="J2274" s="31"/>
      <c r="K2274" s="31"/>
      <c r="L2274" s="31"/>
      <c r="M2274" s="31"/>
      <c r="N2274" s="39"/>
      <c r="O2274" s="32"/>
      <c r="P2274" s="40"/>
    </row>
    <row r="2275" spans="1:16">
      <c r="A2275" s="32"/>
      <c r="B2275" s="32"/>
      <c r="C2275" s="32"/>
      <c r="D2275" s="31"/>
      <c r="E2275" s="31"/>
      <c r="F2275" s="31"/>
      <c r="G2275" s="31"/>
      <c r="H2275" s="31"/>
      <c r="I2275" s="31"/>
      <c r="J2275" s="31"/>
      <c r="K2275" s="31"/>
      <c r="L2275" s="31"/>
      <c r="M2275" s="31"/>
      <c r="N2275" s="39"/>
      <c r="O2275" s="32"/>
      <c r="P2275" s="40"/>
    </row>
    <row r="2276" spans="1:16">
      <c r="A2276" s="32"/>
      <c r="B2276" s="32"/>
      <c r="C2276" s="32"/>
      <c r="D2276" s="31"/>
      <c r="E2276" s="31"/>
      <c r="F2276" s="31"/>
      <c r="G2276" s="31"/>
      <c r="H2276" s="31"/>
      <c r="I2276" s="31"/>
      <c r="J2276" s="31"/>
      <c r="K2276" s="31"/>
      <c r="L2276" s="31"/>
      <c r="M2276" s="31"/>
      <c r="N2276" s="39"/>
      <c r="O2276" s="32"/>
      <c r="P2276" s="40"/>
    </row>
    <row r="2277" spans="1:16">
      <c r="A2277" s="32"/>
      <c r="B2277" s="32"/>
      <c r="C2277" s="32"/>
      <c r="D2277" s="31"/>
      <c r="E2277" s="31"/>
      <c r="F2277" s="31"/>
      <c r="G2277" s="31"/>
      <c r="H2277" s="31"/>
      <c r="I2277" s="31"/>
      <c r="J2277" s="31"/>
      <c r="K2277" s="31"/>
      <c r="L2277" s="31"/>
      <c r="M2277" s="31"/>
      <c r="N2277" s="39"/>
      <c r="O2277" s="32"/>
      <c r="P2277" s="40"/>
    </row>
    <row r="2278" spans="1:16">
      <c r="A2278" s="32"/>
      <c r="B2278" s="32"/>
      <c r="C2278" s="32"/>
      <c r="D2278" s="31"/>
      <c r="E2278" s="31"/>
      <c r="F2278" s="31"/>
      <c r="G2278" s="31"/>
      <c r="H2278" s="31"/>
      <c r="I2278" s="31"/>
      <c r="J2278" s="31"/>
      <c r="K2278" s="31"/>
      <c r="L2278" s="31"/>
      <c r="M2278" s="31"/>
      <c r="N2278" s="39"/>
      <c r="O2278" s="32"/>
      <c r="P2278" s="40"/>
    </row>
    <row r="2279" spans="1:16">
      <c r="A2279" s="32"/>
      <c r="B2279" s="32"/>
      <c r="C2279" s="32"/>
      <c r="D2279" s="31"/>
      <c r="E2279" s="31"/>
      <c r="F2279" s="31"/>
      <c r="G2279" s="31"/>
      <c r="H2279" s="31"/>
      <c r="I2279" s="31"/>
      <c r="J2279" s="31"/>
      <c r="K2279" s="31"/>
      <c r="L2279" s="31"/>
      <c r="M2279" s="31"/>
      <c r="N2279" s="39"/>
      <c r="O2279" s="32"/>
      <c r="P2279" s="40"/>
    </row>
    <row r="2280" spans="1:16">
      <c r="A2280" s="32"/>
      <c r="B2280" s="32"/>
      <c r="C2280" s="32"/>
      <c r="D2280" s="31"/>
      <c r="E2280" s="31"/>
      <c r="F2280" s="31"/>
      <c r="G2280" s="31"/>
      <c r="H2280" s="31"/>
      <c r="I2280" s="31"/>
      <c r="J2280" s="31"/>
      <c r="K2280" s="31"/>
      <c r="L2280" s="31"/>
      <c r="M2280" s="31"/>
      <c r="N2280" s="39"/>
      <c r="O2280" s="32"/>
      <c r="P2280" s="40"/>
    </row>
    <row r="2281" spans="1:16">
      <c r="A2281" s="32"/>
      <c r="B2281" s="32"/>
      <c r="C2281" s="32"/>
      <c r="D2281" s="31"/>
      <c r="E2281" s="31"/>
      <c r="F2281" s="31"/>
      <c r="G2281" s="31"/>
      <c r="H2281" s="31"/>
      <c r="I2281" s="31"/>
      <c r="J2281" s="31"/>
      <c r="K2281" s="31"/>
      <c r="L2281" s="31"/>
      <c r="M2281" s="31"/>
      <c r="N2281" s="39"/>
      <c r="O2281" s="32"/>
      <c r="P2281" s="40"/>
    </row>
    <row r="2282" spans="1:16">
      <c r="A2282" s="32"/>
      <c r="B2282" s="32"/>
      <c r="C2282" s="32"/>
      <c r="D2282" s="31"/>
      <c r="E2282" s="31"/>
      <c r="F2282" s="31"/>
      <c r="G2282" s="31"/>
      <c r="H2282" s="31"/>
      <c r="I2282" s="31"/>
      <c r="J2282" s="31"/>
      <c r="K2282" s="31"/>
      <c r="L2282" s="31"/>
      <c r="M2282" s="31"/>
      <c r="N2282" s="39"/>
      <c r="O2282" s="32"/>
      <c r="P2282" s="40"/>
    </row>
    <row r="2283" spans="1:16">
      <c r="A2283" s="32"/>
      <c r="B2283" s="32"/>
      <c r="C2283" s="32"/>
      <c r="D2283" s="31"/>
      <c r="E2283" s="31"/>
      <c r="F2283" s="31"/>
      <c r="G2283" s="31"/>
      <c r="H2283" s="31"/>
      <c r="I2283" s="31"/>
      <c r="J2283" s="31"/>
      <c r="K2283" s="31"/>
      <c r="L2283" s="31"/>
      <c r="M2283" s="31"/>
      <c r="N2283" s="39"/>
      <c r="O2283" s="32"/>
      <c r="P2283" s="40"/>
    </row>
    <row r="2284" spans="1:16">
      <c r="A2284" s="32"/>
      <c r="B2284" s="32"/>
      <c r="C2284" s="32"/>
      <c r="D2284" s="31"/>
      <c r="E2284" s="31"/>
      <c r="F2284" s="31"/>
      <c r="G2284" s="31"/>
      <c r="H2284" s="31"/>
      <c r="I2284" s="31"/>
      <c r="J2284" s="31"/>
      <c r="K2284" s="31"/>
      <c r="L2284" s="31"/>
      <c r="M2284" s="31"/>
      <c r="N2284" s="39"/>
      <c r="O2284" s="32"/>
      <c r="P2284" s="40"/>
    </row>
    <row r="2285" spans="1:16">
      <c r="A2285" s="32"/>
      <c r="B2285" s="32"/>
      <c r="C2285" s="32"/>
      <c r="D2285" s="31"/>
      <c r="E2285" s="31"/>
      <c r="F2285" s="31"/>
      <c r="G2285" s="31"/>
      <c r="H2285" s="31"/>
      <c r="I2285" s="31"/>
      <c r="J2285" s="31"/>
      <c r="K2285" s="31"/>
      <c r="L2285" s="31"/>
      <c r="M2285" s="31"/>
      <c r="N2285" s="39"/>
      <c r="O2285" s="32"/>
      <c r="P2285" s="40"/>
    </row>
    <row r="2286" spans="1:16">
      <c r="A2286" s="32"/>
      <c r="B2286" s="32"/>
      <c r="C2286" s="32"/>
      <c r="D2286" s="31"/>
      <c r="E2286" s="31"/>
      <c r="F2286" s="31"/>
      <c r="G2286" s="31"/>
      <c r="H2286" s="31"/>
      <c r="I2286" s="31"/>
      <c r="J2286" s="31"/>
      <c r="K2286" s="31"/>
      <c r="L2286" s="31"/>
      <c r="M2286" s="31"/>
      <c r="N2286" s="39"/>
      <c r="O2286" s="32"/>
      <c r="P2286" s="40"/>
    </row>
    <row r="2287" spans="1:16">
      <c r="A2287" s="32"/>
      <c r="B2287" s="32"/>
      <c r="C2287" s="32"/>
      <c r="D2287" s="31"/>
      <c r="E2287" s="31"/>
      <c r="F2287" s="31"/>
      <c r="G2287" s="31"/>
      <c r="H2287" s="31"/>
      <c r="I2287" s="31"/>
      <c r="J2287" s="31"/>
      <c r="K2287" s="31"/>
      <c r="L2287" s="31"/>
      <c r="M2287" s="31"/>
      <c r="N2287" s="39"/>
      <c r="O2287" s="32"/>
      <c r="P2287" s="40"/>
    </row>
    <row r="2288" spans="1:16">
      <c r="A2288" s="32"/>
      <c r="B2288" s="32"/>
      <c r="C2288" s="32"/>
      <c r="D2288" s="31"/>
      <c r="E2288" s="31"/>
      <c r="F2288" s="31"/>
      <c r="G2288" s="31"/>
      <c r="H2288" s="31"/>
      <c r="I2288" s="31"/>
      <c r="J2288" s="31"/>
      <c r="K2288" s="31"/>
      <c r="L2288" s="31"/>
      <c r="M2288" s="31"/>
      <c r="N2288" s="39"/>
      <c r="O2288" s="32"/>
      <c r="P2288" s="40"/>
    </row>
    <row r="2289" spans="1:16">
      <c r="A2289" s="32"/>
      <c r="B2289" s="32"/>
      <c r="C2289" s="32"/>
      <c r="D2289" s="31"/>
      <c r="E2289" s="31"/>
      <c r="F2289" s="31"/>
      <c r="G2289" s="31"/>
      <c r="H2289" s="31"/>
      <c r="I2289" s="31"/>
      <c r="J2289" s="31"/>
      <c r="K2289" s="31"/>
      <c r="L2289" s="31"/>
      <c r="M2289" s="31"/>
      <c r="N2289" s="39"/>
      <c r="O2289" s="32"/>
      <c r="P2289" s="40"/>
    </row>
    <row r="2290" spans="1:16">
      <c r="A2290" s="32"/>
      <c r="B2290" s="32"/>
      <c r="C2290" s="32"/>
      <c r="D2290" s="31"/>
      <c r="E2290" s="31"/>
      <c r="F2290" s="31"/>
      <c r="G2290" s="31"/>
      <c r="H2290" s="31"/>
      <c r="I2290" s="31"/>
      <c r="J2290" s="31"/>
      <c r="K2290" s="31"/>
      <c r="L2290" s="31"/>
      <c r="M2290" s="31"/>
      <c r="N2290" s="39"/>
      <c r="O2290" s="32"/>
      <c r="P2290" s="40"/>
    </row>
    <row r="2291" spans="1:16">
      <c r="A2291" s="32"/>
      <c r="B2291" s="32"/>
      <c r="C2291" s="32"/>
      <c r="D2291" s="31"/>
      <c r="E2291" s="31"/>
      <c r="F2291" s="31"/>
      <c r="G2291" s="31"/>
      <c r="H2291" s="31"/>
      <c r="I2291" s="31"/>
      <c r="J2291" s="31"/>
      <c r="K2291" s="31"/>
      <c r="L2291" s="31"/>
      <c r="M2291" s="31"/>
      <c r="N2291" s="39"/>
      <c r="O2291" s="32"/>
      <c r="P2291" s="40"/>
    </row>
    <row r="2292" spans="1:16">
      <c r="A2292" s="32"/>
      <c r="B2292" s="32"/>
      <c r="C2292" s="32"/>
      <c r="D2292" s="31"/>
      <c r="E2292" s="31"/>
      <c r="F2292" s="31"/>
      <c r="G2292" s="31"/>
      <c r="H2292" s="31"/>
      <c r="I2292" s="31"/>
      <c r="J2292" s="31"/>
      <c r="K2292" s="31"/>
      <c r="L2292" s="31"/>
      <c r="M2292" s="31"/>
      <c r="N2292" s="39"/>
      <c r="O2292" s="32"/>
      <c r="P2292" s="40"/>
    </row>
    <row r="2293" spans="1:16">
      <c r="A2293" s="32"/>
      <c r="B2293" s="32"/>
      <c r="C2293" s="32"/>
      <c r="D2293" s="31"/>
      <c r="E2293" s="31"/>
      <c r="F2293" s="31"/>
      <c r="G2293" s="31"/>
      <c r="H2293" s="31"/>
      <c r="I2293" s="31"/>
      <c r="J2293" s="31"/>
      <c r="K2293" s="31"/>
      <c r="L2293" s="31"/>
      <c r="M2293" s="31"/>
      <c r="N2293" s="39"/>
      <c r="O2293" s="32"/>
      <c r="P2293" s="40"/>
    </row>
    <row r="2294" spans="1:16">
      <c r="A2294" s="32"/>
      <c r="B2294" s="32"/>
      <c r="C2294" s="32"/>
      <c r="D2294" s="31"/>
      <c r="E2294" s="31"/>
      <c r="F2294" s="31"/>
      <c r="G2294" s="31"/>
      <c r="H2294" s="31"/>
      <c r="I2294" s="31"/>
      <c r="J2294" s="31"/>
      <c r="K2294" s="31"/>
      <c r="L2294" s="31"/>
      <c r="M2294" s="31"/>
      <c r="N2294" s="39"/>
      <c r="O2294" s="32"/>
      <c r="P2294" s="40"/>
    </row>
    <row r="2295" spans="1:16">
      <c r="A2295" s="32"/>
      <c r="B2295" s="32"/>
      <c r="C2295" s="32"/>
      <c r="D2295" s="31"/>
      <c r="E2295" s="31"/>
      <c r="F2295" s="31"/>
      <c r="G2295" s="31"/>
      <c r="H2295" s="31"/>
      <c r="I2295" s="31"/>
      <c r="J2295" s="31"/>
      <c r="K2295" s="31"/>
      <c r="L2295" s="31"/>
      <c r="M2295" s="31"/>
      <c r="N2295" s="39"/>
      <c r="O2295" s="32"/>
      <c r="P2295" s="40"/>
    </row>
    <row r="2296" spans="1:16">
      <c r="A2296" s="32"/>
      <c r="B2296" s="32"/>
      <c r="C2296" s="32"/>
      <c r="D2296" s="31"/>
      <c r="E2296" s="31"/>
      <c r="F2296" s="31"/>
      <c r="G2296" s="31"/>
      <c r="H2296" s="31"/>
      <c r="I2296" s="31"/>
      <c r="J2296" s="31"/>
      <c r="K2296" s="31"/>
      <c r="L2296" s="31"/>
      <c r="M2296" s="31"/>
      <c r="N2296" s="39"/>
      <c r="O2296" s="32"/>
      <c r="P2296" s="40"/>
    </row>
    <row r="2297" spans="1:16">
      <c r="A2297" s="32"/>
      <c r="B2297" s="32"/>
      <c r="C2297" s="32"/>
      <c r="D2297" s="31"/>
      <c r="E2297" s="31"/>
      <c r="F2297" s="31"/>
      <c r="G2297" s="31"/>
      <c r="H2297" s="31"/>
      <c r="I2297" s="31"/>
      <c r="J2297" s="31"/>
      <c r="K2297" s="31"/>
      <c r="L2297" s="31"/>
      <c r="M2297" s="31"/>
      <c r="N2297" s="39"/>
      <c r="O2297" s="32"/>
      <c r="P2297" s="40"/>
    </row>
    <row r="2298" spans="1:16">
      <c r="A2298" s="32"/>
      <c r="B2298" s="32"/>
      <c r="C2298" s="32"/>
      <c r="D2298" s="31"/>
      <c r="E2298" s="31"/>
      <c r="F2298" s="31"/>
      <c r="G2298" s="31"/>
      <c r="H2298" s="31"/>
      <c r="I2298" s="31"/>
      <c r="J2298" s="31"/>
      <c r="K2298" s="31"/>
      <c r="L2298" s="31"/>
      <c r="M2298" s="31"/>
      <c r="N2298" s="39"/>
      <c r="O2298" s="32"/>
      <c r="P2298" s="40"/>
    </row>
    <row r="2299" spans="1:16">
      <c r="A2299" s="32"/>
      <c r="B2299" s="32"/>
      <c r="C2299" s="32"/>
      <c r="D2299" s="31"/>
      <c r="E2299" s="31"/>
      <c r="F2299" s="31"/>
      <c r="G2299" s="31"/>
      <c r="H2299" s="31"/>
      <c r="I2299" s="31"/>
      <c r="J2299" s="31"/>
      <c r="K2299" s="31"/>
      <c r="L2299" s="31"/>
      <c r="M2299" s="31"/>
      <c r="N2299" s="39"/>
      <c r="O2299" s="32"/>
      <c r="P2299" s="40"/>
    </row>
    <row r="2300" spans="1:16">
      <c r="A2300" s="32"/>
      <c r="B2300" s="32"/>
      <c r="C2300" s="32"/>
      <c r="D2300" s="31"/>
      <c r="E2300" s="31"/>
      <c r="F2300" s="31"/>
      <c r="G2300" s="31"/>
      <c r="H2300" s="31"/>
      <c r="I2300" s="31"/>
      <c r="J2300" s="31"/>
      <c r="K2300" s="31"/>
      <c r="L2300" s="31"/>
      <c r="M2300" s="31"/>
      <c r="N2300" s="39"/>
      <c r="O2300" s="32"/>
      <c r="P2300" s="40"/>
    </row>
    <row r="2301" spans="1:16">
      <c r="A2301" s="32"/>
      <c r="B2301" s="32"/>
      <c r="C2301" s="32"/>
      <c r="D2301" s="31"/>
      <c r="E2301" s="31"/>
      <c r="F2301" s="31"/>
      <c r="G2301" s="31"/>
      <c r="H2301" s="31"/>
      <c r="I2301" s="31"/>
      <c r="J2301" s="31"/>
      <c r="K2301" s="31"/>
      <c r="L2301" s="31"/>
      <c r="M2301" s="31"/>
      <c r="N2301" s="39"/>
      <c r="O2301" s="32"/>
      <c r="P2301" s="40"/>
    </row>
    <row r="2302" spans="1:16">
      <c r="A2302" s="32"/>
      <c r="B2302" s="32"/>
      <c r="C2302" s="32"/>
      <c r="D2302" s="31"/>
      <c r="E2302" s="31"/>
      <c r="F2302" s="31"/>
      <c r="G2302" s="31"/>
      <c r="H2302" s="31"/>
      <c r="I2302" s="31"/>
      <c r="J2302" s="31"/>
      <c r="K2302" s="31"/>
      <c r="L2302" s="31"/>
      <c r="M2302" s="31"/>
      <c r="N2302" s="39"/>
      <c r="O2302" s="32"/>
      <c r="P2302" s="40"/>
    </row>
    <row r="2303" spans="1:16">
      <c r="A2303" s="32"/>
      <c r="B2303" s="32"/>
      <c r="C2303" s="32"/>
      <c r="D2303" s="31"/>
      <c r="E2303" s="31"/>
      <c r="F2303" s="31"/>
      <c r="G2303" s="31"/>
      <c r="H2303" s="31"/>
      <c r="I2303" s="31"/>
      <c r="J2303" s="31"/>
      <c r="K2303" s="31"/>
      <c r="L2303" s="31"/>
      <c r="M2303" s="31"/>
      <c r="N2303" s="39"/>
      <c r="O2303" s="32"/>
      <c r="P2303" s="40"/>
    </row>
    <row r="2304" spans="1:16">
      <c r="A2304" s="32"/>
      <c r="B2304" s="32"/>
      <c r="C2304" s="32"/>
      <c r="D2304" s="31"/>
      <c r="E2304" s="31"/>
      <c r="F2304" s="31"/>
      <c r="G2304" s="31"/>
      <c r="H2304" s="31"/>
      <c r="I2304" s="31"/>
      <c r="J2304" s="31"/>
      <c r="K2304" s="31"/>
      <c r="L2304" s="31"/>
      <c r="M2304" s="31"/>
      <c r="N2304" s="39"/>
      <c r="O2304" s="32"/>
      <c r="P2304" s="40"/>
    </row>
    <row r="2305" spans="1:16">
      <c r="A2305" s="32"/>
      <c r="B2305" s="32"/>
      <c r="C2305" s="32"/>
      <c r="D2305" s="31"/>
      <c r="E2305" s="31"/>
      <c r="F2305" s="31"/>
      <c r="G2305" s="31"/>
      <c r="H2305" s="31"/>
      <c r="I2305" s="31"/>
      <c r="J2305" s="31"/>
      <c r="K2305" s="31"/>
      <c r="L2305" s="31"/>
      <c r="M2305" s="31"/>
      <c r="N2305" s="39"/>
      <c r="O2305" s="32"/>
      <c r="P2305" s="40"/>
    </row>
    <row r="2306" spans="1:16">
      <c r="A2306" s="32"/>
      <c r="B2306" s="32"/>
      <c r="C2306" s="32"/>
      <c r="D2306" s="31"/>
      <c r="E2306" s="31"/>
      <c r="F2306" s="31"/>
      <c r="G2306" s="31"/>
      <c r="H2306" s="31"/>
      <c r="I2306" s="31"/>
      <c r="J2306" s="31"/>
      <c r="K2306" s="31"/>
      <c r="L2306" s="31"/>
      <c r="M2306" s="31"/>
      <c r="N2306" s="39"/>
      <c r="O2306" s="32"/>
      <c r="P2306" s="40"/>
    </row>
    <row r="2307" spans="1:16">
      <c r="A2307" s="32"/>
      <c r="B2307" s="32"/>
      <c r="C2307" s="32"/>
      <c r="D2307" s="31"/>
      <c r="E2307" s="31"/>
      <c r="F2307" s="31"/>
      <c r="G2307" s="31"/>
      <c r="H2307" s="31"/>
      <c r="I2307" s="31"/>
      <c r="J2307" s="31"/>
      <c r="K2307" s="31"/>
      <c r="L2307" s="31"/>
      <c r="M2307" s="31"/>
      <c r="N2307" s="39"/>
      <c r="O2307" s="32"/>
      <c r="P2307" s="40"/>
    </row>
    <row r="2308" spans="1:16">
      <c r="A2308" s="32"/>
      <c r="B2308" s="32"/>
      <c r="C2308" s="32"/>
      <c r="D2308" s="31"/>
      <c r="E2308" s="31"/>
      <c r="F2308" s="31"/>
      <c r="G2308" s="31"/>
      <c r="H2308" s="31"/>
      <c r="I2308" s="31"/>
      <c r="J2308" s="31"/>
      <c r="K2308" s="31"/>
      <c r="L2308" s="31"/>
      <c r="M2308" s="31"/>
      <c r="N2308" s="39"/>
      <c r="O2308" s="32"/>
      <c r="P2308" s="40"/>
    </row>
    <row r="2309" spans="1:16">
      <c r="A2309" s="32"/>
      <c r="B2309" s="32"/>
      <c r="C2309" s="32"/>
      <c r="D2309" s="31"/>
      <c r="E2309" s="31"/>
      <c r="F2309" s="31"/>
      <c r="G2309" s="31"/>
      <c r="H2309" s="31"/>
      <c r="I2309" s="31"/>
      <c r="J2309" s="31"/>
      <c r="K2309" s="31"/>
      <c r="L2309" s="31"/>
      <c r="M2309" s="31"/>
      <c r="N2309" s="39"/>
      <c r="O2309" s="32"/>
      <c r="P2309" s="40"/>
    </row>
    <row r="2310" spans="1:16">
      <c r="A2310" s="32"/>
      <c r="B2310" s="32"/>
      <c r="C2310" s="32"/>
      <c r="D2310" s="31"/>
      <c r="E2310" s="31"/>
      <c r="F2310" s="31"/>
      <c r="G2310" s="31"/>
      <c r="H2310" s="31"/>
      <c r="I2310" s="31"/>
      <c r="J2310" s="31"/>
      <c r="K2310" s="31"/>
      <c r="L2310" s="31"/>
      <c r="M2310" s="31"/>
      <c r="N2310" s="39"/>
      <c r="O2310" s="32"/>
      <c r="P2310" s="40"/>
    </row>
    <row r="2311" spans="1:16">
      <c r="A2311" s="32"/>
      <c r="B2311" s="32"/>
      <c r="C2311" s="32"/>
      <c r="D2311" s="31"/>
      <c r="E2311" s="31"/>
      <c r="F2311" s="31"/>
      <c r="G2311" s="31"/>
      <c r="H2311" s="31"/>
      <c r="I2311" s="31"/>
      <c r="J2311" s="31"/>
      <c r="K2311" s="31"/>
      <c r="L2311" s="31"/>
      <c r="M2311" s="31"/>
      <c r="N2311" s="39"/>
      <c r="O2311" s="32"/>
      <c r="P2311" s="40"/>
    </row>
    <row r="2312" spans="1:16">
      <c r="A2312" s="32"/>
      <c r="B2312" s="32"/>
      <c r="C2312" s="32"/>
      <c r="D2312" s="31"/>
      <c r="E2312" s="31"/>
      <c r="F2312" s="31"/>
      <c r="G2312" s="31"/>
      <c r="H2312" s="31"/>
      <c r="I2312" s="31"/>
      <c r="J2312" s="31"/>
      <c r="K2312" s="31"/>
      <c r="L2312" s="31"/>
      <c r="M2312" s="31"/>
      <c r="N2312" s="39"/>
      <c r="O2312" s="32"/>
      <c r="P2312" s="40"/>
    </row>
    <row r="2313" spans="1:16">
      <c r="A2313" s="32"/>
      <c r="B2313" s="32"/>
      <c r="C2313" s="32"/>
      <c r="D2313" s="31"/>
      <c r="E2313" s="31"/>
      <c r="F2313" s="31"/>
      <c r="G2313" s="31"/>
      <c r="H2313" s="31"/>
      <c r="I2313" s="31"/>
      <c r="J2313" s="31"/>
      <c r="K2313" s="31"/>
      <c r="L2313" s="31"/>
      <c r="M2313" s="31"/>
      <c r="N2313" s="39"/>
      <c r="O2313" s="32"/>
      <c r="P2313" s="40"/>
    </row>
    <row r="2314" spans="1:16">
      <c r="A2314" s="32"/>
      <c r="B2314" s="32"/>
      <c r="C2314" s="32"/>
      <c r="D2314" s="31"/>
      <c r="E2314" s="31"/>
      <c r="F2314" s="31"/>
      <c r="G2314" s="31"/>
      <c r="H2314" s="31"/>
      <c r="I2314" s="31"/>
      <c r="J2314" s="31"/>
      <c r="K2314" s="31"/>
      <c r="L2314" s="31"/>
      <c r="M2314" s="31"/>
      <c r="N2314" s="39"/>
      <c r="O2314" s="32"/>
      <c r="P2314" s="40"/>
    </row>
    <row r="2315" spans="1:16">
      <c r="A2315" s="32"/>
      <c r="B2315" s="32"/>
      <c r="C2315" s="32"/>
      <c r="D2315" s="31"/>
      <c r="E2315" s="31"/>
      <c r="F2315" s="31"/>
      <c r="G2315" s="31"/>
      <c r="H2315" s="31"/>
      <c r="I2315" s="31"/>
      <c r="J2315" s="31"/>
      <c r="K2315" s="31"/>
      <c r="L2315" s="31"/>
      <c r="M2315" s="31"/>
      <c r="N2315" s="39"/>
      <c r="O2315" s="32"/>
      <c r="P2315" s="40"/>
    </row>
    <row r="2316" spans="1:16">
      <c r="A2316" s="32"/>
      <c r="B2316" s="32"/>
      <c r="C2316" s="32"/>
      <c r="D2316" s="31"/>
      <c r="E2316" s="31"/>
      <c r="F2316" s="31"/>
      <c r="G2316" s="31"/>
      <c r="H2316" s="31"/>
      <c r="I2316" s="31"/>
      <c r="J2316" s="31"/>
      <c r="K2316" s="31"/>
      <c r="L2316" s="31"/>
      <c r="M2316" s="31"/>
      <c r="N2316" s="39"/>
      <c r="O2316" s="32"/>
      <c r="P2316" s="40"/>
    </row>
    <row r="2317" spans="1:16">
      <c r="A2317" s="32"/>
      <c r="B2317" s="32"/>
      <c r="C2317" s="32"/>
      <c r="D2317" s="31"/>
      <c r="E2317" s="31"/>
      <c r="F2317" s="31"/>
      <c r="G2317" s="31"/>
      <c r="H2317" s="31"/>
      <c r="I2317" s="31"/>
      <c r="J2317" s="31"/>
      <c r="K2317" s="31"/>
      <c r="L2317" s="31"/>
      <c r="M2317" s="31"/>
      <c r="N2317" s="39"/>
      <c r="O2317" s="32"/>
      <c r="P2317" s="40"/>
    </row>
    <row r="2318" spans="1:16">
      <c r="A2318" s="32"/>
      <c r="B2318" s="32"/>
      <c r="C2318" s="32"/>
      <c r="D2318" s="31"/>
      <c r="E2318" s="31"/>
      <c r="F2318" s="31"/>
      <c r="G2318" s="31"/>
      <c r="H2318" s="31"/>
      <c r="I2318" s="31"/>
      <c r="J2318" s="31"/>
      <c r="K2318" s="31"/>
      <c r="L2318" s="31"/>
      <c r="M2318" s="31"/>
      <c r="N2318" s="39"/>
      <c r="O2318" s="32"/>
      <c r="P2318" s="40"/>
    </row>
    <row r="2319" spans="1:16">
      <c r="A2319" s="32"/>
      <c r="B2319" s="32"/>
      <c r="C2319" s="32"/>
      <c r="D2319" s="31"/>
      <c r="E2319" s="31"/>
      <c r="F2319" s="31"/>
      <c r="G2319" s="31"/>
      <c r="H2319" s="31"/>
      <c r="I2319" s="31"/>
      <c r="J2319" s="31"/>
      <c r="K2319" s="31"/>
      <c r="L2319" s="31"/>
      <c r="M2319" s="31"/>
      <c r="N2319" s="39"/>
      <c r="O2319" s="32"/>
      <c r="P2319" s="40"/>
    </row>
    <row r="2320" spans="1:16">
      <c r="A2320" s="32"/>
      <c r="B2320" s="32"/>
      <c r="C2320" s="32"/>
      <c r="D2320" s="31"/>
      <c r="E2320" s="31"/>
      <c r="F2320" s="31"/>
      <c r="G2320" s="31"/>
      <c r="H2320" s="31"/>
      <c r="I2320" s="31"/>
      <c r="J2320" s="31"/>
      <c r="K2320" s="31"/>
      <c r="L2320" s="31"/>
      <c r="M2320" s="31"/>
      <c r="N2320" s="39"/>
      <c r="O2320" s="32"/>
      <c r="P2320" s="40"/>
    </row>
    <row r="2321" spans="1:16">
      <c r="A2321" s="32"/>
      <c r="B2321" s="32"/>
      <c r="C2321" s="32"/>
      <c r="D2321" s="31"/>
      <c r="E2321" s="31"/>
      <c r="F2321" s="31"/>
      <c r="G2321" s="31"/>
      <c r="H2321" s="31"/>
      <c r="I2321" s="31"/>
      <c r="J2321" s="31"/>
      <c r="K2321" s="31"/>
      <c r="L2321" s="31"/>
      <c r="M2321" s="31"/>
      <c r="N2321" s="39"/>
      <c r="O2321" s="32"/>
      <c r="P2321" s="40"/>
    </row>
    <row r="2322" spans="1:16">
      <c r="A2322" s="32"/>
      <c r="B2322" s="32"/>
      <c r="C2322" s="32"/>
      <c r="D2322" s="31"/>
      <c r="E2322" s="31"/>
      <c r="F2322" s="31"/>
      <c r="G2322" s="31"/>
      <c r="H2322" s="31"/>
      <c r="I2322" s="31"/>
      <c r="J2322" s="31"/>
      <c r="K2322" s="31"/>
      <c r="L2322" s="31"/>
      <c r="M2322" s="31"/>
      <c r="N2322" s="39"/>
      <c r="O2322" s="32"/>
      <c r="P2322" s="40"/>
    </row>
    <row r="2323" spans="1:16">
      <c r="A2323" s="32"/>
      <c r="B2323" s="32"/>
      <c r="C2323" s="32"/>
      <c r="D2323" s="31"/>
      <c r="E2323" s="31"/>
      <c r="F2323" s="31"/>
      <c r="G2323" s="31"/>
      <c r="H2323" s="31"/>
      <c r="I2323" s="31"/>
      <c r="J2323" s="31"/>
      <c r="K2323" s="31"/>
      <c r="L2323" s="31"/>
      <c r="M2323" s="31"/>
      <c r="N2323" s="39"/>
      <c r="O2323" s="32"/>
      <c r="P2323" s="40"/>
    </row>
    <row r="2324" spans="1:16">
      <c r="A2324" s="32"/>
      <c r="B2324" s="32"/>
      <c r="C2324" s="32"/>
      <c r="D2324" s="31"/>
      <c r="E2324" s="31"/>
      <c r="F2324" s="31"/>
      <c r="G2324" s="31"/>
      <c r="H2324" s="31"/>
      <c r="I2324" s="31"/>
      <c r="J2324" s="31"/>
      <c r="K2324" s="31"/>
      <c r="L2324" s="31"/>
      <c r="M2324" s="31"/>
      <c r="N2324" s="39"/>
      <c r="O2324" s="32"/>
      <c r="P2324" s="40"/>
    </row>
    <row r="2325" spans="1:16">
      <c r="A2325" s="32"/>
      <c r="B2325" s="32"/>
      <c r="C2325" s="32"/>
      <c r="D2325" s="31"/>
      <c r="E2325" s="31"/>
      <c r="F2325" s="31"/>
      <c r="G2325" s="31"/>
      <c r="H2325" s="31"/>
      <c r="I2325" s="31"/>
      <c r="J2325" s="31"/>
      <c r="K2325" s="31"/>
      <c r="L2325" s="31"/>
      <c r="M2325" s="31"/>
      <c r="N2325" s="39"/>
      <c r="O2325" s="32"/>
      <c r="P2325" s="40"/>
    </row>
    <row r="2326" spans="1:16">
      <c r="A2326" s="32"/>
      <c r="B2326" s="32"/>
      <c r="C2326" s="32"/>
      <c r="D2326" s="31"/>
      <c r="E2326" s="31"/>
      <c r="F2326" s="31"/>
      <c r="G2326" s="31"/>
      <c r="H2326" s="31"/>
      <c r="I2326" s="31"/>
      <c r="J2326" s="31"/>
      <c r="K2326" s="31"/>
      <c r="L2326" s="31"/>
      <c r="M2326" s="31"/>
      <c r="N2326" s="39"/>
      <c r="O2326" s="32"/>
      <c r="P2326" s="40"/>
    </row>
    <row r="2327" spans="1:16">
      <c r="A2327" s="32"/>
      <c r="B2327" s="32"/>
      <c r="C2327" s="32"/>
      <c r="D2327" s="31"/>
      <c r="E2327" s="31"/>
      <c r="F2327" s="31"/>
      <c r="G2327" s="31"/>
      <c r="H2327" s="31"/>
      <c r="I2327" s="31"/>
      <c r="J2327" s="31"/>
      <c r="K2327" s="31"/>
      <c r="L2327" s="31"/>
      <c r="M2327" s="31"/>
      <c r="N2327" s="39"/>
      <c r="O2327" s="32"/>
      <c r="P2327" s="40"/>
    </row>
    <row r="2328" spans="1:16">
      <c r="A2328" s="32"/>
      <c r="B2328" s="32"/>
      <c r="C2328" s="32"/>
      <c r="D2328" s="31"/>
      <c r="E2328" s="31"/>
      <c r="F2328" s="31"/>
      <c r="G2328" s="31"/>
      <c r="H2328" s="31"/>
      <c r="I2328" s="31"/>
      <c r="J2328" s="31"/>
      <c r="K2328" s="31"/>
      <c r="L2328" s="31"/>
      <c r="M2328" s="31"/>
      <c r="N2328" s="39"/>
      <c r="O2328" s="32"/>
      <c r="P2328" s="40"/>
    </row>
    <row r="2329" spans="1:16">
      <c r="A2329" s="32"/>
      <c r="B2329" s="32"/>
      <c r="C2329" s="32"/>
      <c r="D2329" s="31"/>
      <c r="E2329" s="31"/>
      <c r="F2329" s="31"/>
      <c r="G2329" s="31"/>
      <c r="H2329" s="31"/>
      <c r="I2329" s="31"/>
      <c r="J2329" s="31"/>
      <c r="K2329" s="31"/>
      <c r="L2329" s="31"/>
      <c r="M2329" s="31"/>
      <c r="N2329" s="39"/>
      <c r="O2329" s="32"/>
      <c r="P2329" s="40"/>
    </row>
    <row r="2330" spans="1:16">
      <c r="A2330" s="32"/>
      <c r="B2330" s="32"/>
      <c r="C2330" s="32"/>
      <c r="D2330" s="31"/>
      <c r="E2330" s="31"/>
      <c r="F2330" s="31"/>
      <c r="G2330" s="31"/>
      <c r="H2330" s="31"/>
      <c r="I2330" s="31"/>
      <c r="J2330" s="31"/>
      <c r="K2330" s="31"/>
      <c r="L2330" s="31"/>
      <c r="M2330" s="31"/>
      <c r="N2330" s="39"/>
      <c r="O2330" s="32"/>
      <c r="P2330" s="40"/>
    </row>
    <row r="2331" spans="1:16">
      <c r="A2331" s="32"/>
      <c r="B2331" s="32"/>
      <c r="C2331" s="32"/>
      <c r="D2331" s="31"/>
      <c r="E2331" s="31"/>
      <c r="F2331" s="31"/>
      <c r="G2331" s="31"/>
      <c r="H2331" s="31"/>
      <c r="I2331" s="31"/>
      <c r="J2331" s="31"/>
      <c r="K2331" s="31"/>
      <c r="L2331" s="31"/>
      <c r="M2331" s="31"/>
      <c r="N2331" s="39"/>
      <c r="O2331" s="32"/>
      <c r="P2331" s="40"/>
    </row>
    <row r="2332" spans="1:16">
      <c r="A2332" s="32"/>
      <c r="B2332" s="32"/>
      <c r="C2332" s="32"/>
      <c r="D2332" s="31"/>
      <c r="E2332" s="31"/>
      <c r="F2332" s="31"/>
      <c r="G2332" s="31"/>
      <c r="H2332" s="31"/>
      <c r="I2332" s="31"/>
      <c r="J2332" s="31"/>
      <c r="K2332" s="31"/>
      <c r="L2332" s="31"/>
      <c r="M2332" s="31"/>
      <c r="N2332" s="39"/>
      <c r="O2332" s="32"/>
      <c r="P2332" s="40"/>
    </row>
    <row r="2333" spans="1:16">
      <c r="A2333" s="32"/>
      <c r="B2333" s="32"/>
      <c r="C2333" s="32"/>
      <c r="D2333" s="31"/>
      <c r="E2333" s="31"/>
      <c r="F2333" s="31"/>
      <c r="G2333" s="31"/>
      <c r="H2333" s="31"/>
      <c r="I2333" s="31"/>
      <c r="J2333" s="31"/>
      <c r="K2333" s="31"/>
      <c r="L2333" s="31"/>
      <c r="M2333" s="31"/>
      <c r="N2333" s="39"/>
      <c r="O2333" s="32"/>
      <c r="P2333" s="40"/>
    </row>
    <row r="2334" spans="1:16">
      <c r="A2334" s="32"/>
      <c r="B2334" s="32"/>
      <c r="C2334" s="32"/>
      <c r="D2334" s="31"/>
      <c r="E2334" s="31"/>
      <c r="F2334" s="31"/>
      <c r="G2334" s="31"/>
      <c r="H2334" s="31"/>
      <c r="I2334" s="31"/>
      <c r="J2334" s="31"/>
      <c r="K2334" s="31"/>
      <c r="L2334" s="31"/>
      <c r="M2334" s="31"/>
      <c r="N2334" s="39"/>
      <c r="O2334" s="32"/>
      <c r="P2334" s="40"/>
    </row>
    <row r="2335" spans="1:16">
      <c r="A2335" s="32"/>
      <c r="B2335" s="32"/>
      <c r="C2335" s="32"/>
      <c r="D2335" s="31"/>
      <c r="E2335" s="31"/>
      <c r="F2335" s="31"/>
      <c r="G2335" s="31"/>
      <c r="H2335" s="31"/>
      <c r="I2335" s="31"/>
      <c r="J2335" s="31"/>
      <c r="K2335" s="31"/>
      <c r="L2335" s="31"/>
      <c r="M2335" s="31"/>
      <c r="N2335" s="39"/>
      <c r="O2335" s="32"/>
      <c r="P2335" s="40"/>
    </row>
    <row r="2336" spans="1:16">
      <c r="A2336" s="32"/>
      <c r="B2336" s="32"/>
      <c r="C2336" s="32"/>
      <c r="D2336" s="31"/>
      <c r="E2336" s="31"/>
      <c r="F2336" s="31"/>
      <c r="G2336" s="31"/>
      <c r="H2336" s="31"/>
      <c r="I2336" s="31"/>
      <c r="J2336" s="31"/>
      <c r="K2336" s="31"/>
      <c r="L2336" s="31"/>
      <c r="M2336" s="31"/>
      <c r="N2336" s="39"/>
      <c r="O2336" s="32"/>
      <c r="P2336" s="40"/>
    </row>
    <row r="2337" spans="1:16">
      <c r="A2337" s="32"/>
      <c r="B2337" s="32"/>
      <c r="C2337" s="32"/>
      <c r="D2337" s="31"/>
      <c r="E2337" s="31"/>
      <c r="F2337" s="31"/>
      <c r="G2337" s="31"/>
      <c r="H2337" s="31"/>
      <c r="I2337" s="31"/>
      <c r="J2337" s="31"/>
      <c r="K2337" s="31"/>
      <c r="L2337" s="31"/>
      <c r="M2337" s="31"/>
      <c r="N2337" s="39"/>
      <c r="O2337" s="32"/>
      <c r="P2337" s="40"/>
    </row>
    <row r="2338" spans="1:16">
      <c r="A2338" s="32"/>
      <c r="B2338" s="32"/>
      <c r="C2338" s="32"/>
      <c r="D2338" s="31"/>
      <c r="E2338" s="31"/>
      <c r="F2338" s="31"/>
      <c r="G2338" s="31"/>
      <c r="H2338" s="31"/>
      <c r="I2338" s="31"/>
      <c r="J2338" s="31"/>
      <c r="K2338" s="31"/>
      <c r="L2338" s="31"/>
      <c r="M2338" s="31"/>
      <c r="N2338" s="39"/>
      <c r="O2338" s="32"/>
      <c r="P2338" s="40"/>
    </row>
    <row r="2339" spans="1:16">
      <c r="A2339" s="32"/>
      <c r="B2339" s="32"/>
      <c r="C2339" s="32"/>
      <c r="D2339" s="31"/>
      <c r="E2339" s="31"/>
      <c r="F2339" s="31"/>
      <c r="G2339" s="31"/>
      <c r="H2339" s="31"/>
      <c r="I2339" s="31"/>
      <c r="J2339" s="31"/>
      <c r="K2339" s="31"/>
      <c r="L2339" s="31"/>
      <c r="M2339" s="31"/>
      <c r="N2339" s="39"/>
      <c r="O2339" s="32"/>
      <c r="P2339" s="40"/>
    </row>
    <row r="2340" spans="1:16">
      <c r="A2340" s="32"/>
      <c r="B2340" s="32"/>
      <c r="C2340" s="32"/>
      <c r="D2340" s="31"/>
      <c r="E2340" s="31"/>
      <c r="F2340" s="31"/>
      <c r="G2340" s="31"/>
      <c r="H2340" s="31"/>
      <c r="I2340" s="31"/>
      <c r="J2340" s="31"/>
      <c r="K2340" s="31"/>
      <c r="L2340" s="31"/>
      <c r="M2340" s="31"/>
      <c r="N2340" s="39"/>
      <c r="O2340" s="32"/>
      <c r="P2340" s="40"/>
    </row>
    <row r="2341" spans="1:16">
      <c r="A2341" s="32"/>
      <c r="B2341" s="32"/>
      <c r="C2341" s="32"/>
      <c r="D2341" s="31"/>
      <c r="E2341" s="31"/>
      <c r="F2341" s="31"/>
      <c r="G2341" s="31"/>
      <c r="H2341" s="31"/>
      <c r="I2341" s="31"/>
      <c r="J2341" s="31"/>
      <c r="K2341" s="31"/>
      <c r="L2341" s="31"/>
      <c r="M2341" s="31"/>
      <c r="N2341" s="39"/>
      <c r="O2341" s="32"/>
      <c r="P2341" s="40"/>
    </row>
    <row r="2342" spans="1:16">
      <c r="A2342" s="32"/>
      <c r="B2342" s="32"/>
      <c r="C2342" s="32"/>
      <c r="D2342" s="31"/>
      <c r="E2342" s="31"/>
      <c r="F2342" s="31"/>
      <c r="G2342" s="31"/>
      <c r="H2342" s="31"/>
      <c r="I2342" s="31"/>
      <c r="J2342" s="31"/>
      <c r="K2342" s="31"/>
      <c r="L2342" s="31"/>
      <c r="M2342" s="31"/>
      <c r="N2342" s="39"/>
      <c r="O2342" s="32"/>
      <c r="P2342" s="40"/>
    </row>
    <row r="2343" spans="1:16">
      <c r="A2343" s="32"/>
      <c r="B2343" s="32"/>
      <c r="C2343" s="32"/>
      <c r="D2343" s="31"/>
      <c r="E2343" s="31"/>
      <c r="F2343" s="31"/>
      <c r="G2343" s="31"/>
      <c r="H2343" s="31"/>
      <c r="I2343" s="31"/>
      <c r="J2343" s="31"/>
      <c r="K2343" s="31"/>
      <c r="L2343" s="31"/>
      <c r="M2343" s="31"/>
      <c r="N2343" s="39"/>
      <c r="O2343" s="32"/>
      <c r="P2343" s="40"/>
    </row>
    <row r="2344" spans="1:16">
      <c r="A2344" s="32"/>
      <c r="B2344" s="32"/>
      <c r="C2344" s="32"/>
      <c r="D2344" s="31"/>
      <c r="E2344" s="31"/>
      <c r="F2344" s="31"/>
      <c r="G2344" s="31"/>
      <c r="H2344" s="31"/>
      <c r="I2344" s="31"/>
      <c r="J2344" s="31"/>
      <c r="K2344" s="31"/>
      <c r="L2344" s="31"/>
      <c r="M2344" s="31"/>
      <c r="N2344" s="39"/>
      <c r="O2344" s="32"/>
      <c r="P2344" s="40"/>
    </row>
    <row r="2345" spans="1:16">
      <c r="A2345" s="32"/>
      <c r="B2345" s="32"/>
      <c r="C2345" s="32"/>
      <c r="D2345" s="31"/>
      <c r="E2345" s="31"/>
      <c r="F2345" s="31"/>
      <c r="G2345" s="31"/>
      <c r="H2345" s="31"/>
      <c r="I2345" s="31"/>
      <c r="J2345" s="31"/>
      <c r="K2345" s="31"/>
      <c r="L2345" s="31"/>
      <c r="M2345" s="31"/>
      <c r="N2345" s="39"/>
      <c r="O2345" s="32"/>
      <c r="P2345" s="40"/>
    </row>
    <row r="2346" spans="1:16">
      <c r="A2346" s="32"/>
      <c r="B2346" s="32"/>
      <c r="C2346" s="32"/>
      <c r="D2346" s="31"/>
      <c r="E2346" s="31"/>
      <c r="F2346" s="31"/>
      <c r="G2346" s="31"/>
      <c r="H2346" s="31"/>
      <c r="I2346" s="31"/>
      <c r="J2346" s="31"/>
      <c r="K2346" s="31"/>
      <c r="L2346" s="31"/>
      <c r="M2346" s="31"/>
      <c r="N2346" s="39"/>
      <c r="O2346" s="32"/>
      <c r="P2346" s="40"/>
    </row>
    <row r="2347" spans="1:16">
      <c r="A2347" s="32"/>
      <c r="B2347" s="32"/>
      <c r="C2347" s="32"/>
      <c r="D2347" s="31"/>
      <c r="E2347" s="31"/>
      <c r="F2347" s="31"/>
      <c r="G2347" s="31"/>
      <c r="H2347" s="31"/>
      <c r="I2347" s="31"/>
      <c r="J2347" s="31"/>
      <c r="K2347" s="31"/>
      <c r="L2347" s="31"/>
      <c r="M2347" s="31"/>
      <c r="N2347" s="39"/>
      <c r="O2347" s="32"/>
      <c r="P2347" s="40"/>
    </row>
    <row r="2348" spans="1:16">
      <c r="A2348" s="32"/>
      <c r="B2348" s="32"/>
      <c r="C2348" s="32"/>
      <c r="D2348" s="31"/>
      <c r="E2348" s="31"/>
      <c r="F2348" s="31"/>
      <c r="G2348" s="31"/>
      <c r="H2348" s="31"/>
      <c r="I2348" s="31"/>
      <c r="J2348" s="31"/>
      <c r="K2348" s="31"/>
      <c r="L2348" s="31"/>
      <c r="M2348" s="31"/>
      <c r="N2348" s="39"/>
      <c r="O2348" s="32"/>
      <c r="P2348" s="40"/>
    </row>
    <row r="2349" spans="1:16">
      <c r="A2349" s="32"/>
      <c r="B2349" s="32"/>
      <c r="C2349" s="32"/>
      <c r="D2349" s="31"/>
      <c r="E2349" s="31"/>
      <c r="F2349" s="31"/>
      <c r="G2349" s="31"/>
      <c r="H2349" s="31"/>
      <c r="I2349" s="31"/>
      <c r="J2349" s="31"/>
      <c r="K2349" s="31"/>
      <c r="L2349" s="31"/>
      <c r="M2349" s="31"/>
      <c r="N2349" s="39"/>
      <c r="O2349" s="32"/>
      <c r="P2349" s="40"/>
    </row>
    <row r="2350" spans="1:16">
      <c r="A2350" s="32"/>
      <c r="B2350" s="32"/>
      <c r="C2350" s="32"/>
      <c r="D2350" s="31"/>
      <c r="E2350" s="31"/>
      <c r="F2350" s="31"/>
      <c r="G2350" s="31"/>
      <c r="H2350" s="31"/>
      <c r="I2350" s="31"/>
      <c r="J2350" s="31"/>
      <c r="K2350" s="31"/>
      <c r="L2350" s="31"/>
      <c r="M2350" s="31"/>
      <c r="N2350" s="39"/>
      <c r="O2350" s="32"/>
      <c r="P2350" s="40"/>
    </row>
    <row r="2351" spans="1:16">
      <c r="A2351" s="32"/>
      <c r="B2351" s="32"/>
      <c r="C2351" s="32"/>
      <c r="D2351" s="31"/>
      <c r="E2351" s="31"/>
      <c r="F2351" s="31"/>
      <c r="G2351" s="31"/>
      <c r="H2351" s="31"/>
      <c r="I2351" s="31"/>
      <c r="J2351" s="31"/>
      <c r="K2351" s="31"/>
      <c r="L2351" s="31"/>
      <c r="M2351" s="31"/>
      <c r="N2351" s="39"/>
      <c r="O2351" s="32"/>
      <c r="P2351" s="40"/>
    </row>
    <row r="2352" spans="1:16">
      <c r="A2352" s="32"/>
      <c r="B2352" s="32"/>
      <c r="C2352" s="32"/>
      <c r="D2352" s="31"/>
      <c r="E2352" s="31"/>
      <c r="F2352" s="31"/>
      <c r="G2352" s="31"/>
      <c r="H2352" s="31"/>
      <c r="I2352" s="31"/>
      <c r="J2352" s="31"/>
      <c r="K2352" s="31"/>
      <c r="L2352" s="31"/>
      <c r="M2352" s="31"/>
      <c r="N2352" s="39"/>
      <c r="O2352" s="32"/>
      <c r="P2352" s="40"/>
    </row>
    <row r="2353" spans="1:16">
      <c r="A2353" s="32"/>
      <c r="B2353" s="32"/>
      <c r="C2353" s="32"/>
      <c r="D2353" s="31"/>
      <c r="E2353" s="31"/>
      <c r="F2353" s="31"/>
      <c r="G2353" s="31"/>
      <c r="H2353" s="31"/>
      <c r="I2353" s="31"/>
      <c r="J2353" s="31"/>
      <c r="K2353" s="31"/>
      <c r="L2353" s="31"/>
      <c r="M2353" s="31"/>
      <c r="N2353" s="39"/>
      <c r="O2353" s="32"/>
      <c r="P2353" s="40"/>
    </row>
    <row r="2354" spans="1:16">
      <c r="A2354" s="32"/>
      <c r="B2354" s="32"/>
      <c r="C2354" s="32"/>
      <c r="D2354" s="31"/>
      <c r="E2354" s="31"/>
      <c r="F2354" s="31"/>
      <c r="G2354" s="31"/>
      <c r="H2354" s="31"/>
      <c r="I2354" s="31"/>
      <c r="J2354" s="31"/>
      <c r="K2354" s="31"/>
      <c r="L2354" s="31"/>
      <c r="M2354" s="31"/>
      <c r="N2354" s="39"/>
      <c r="O2354" s="32"/>
      <c r="P2354" s="40"/>
    </row>
    <row r="2355" spans="1:16">
      <c r="A2355" s="32"/>
      <c r="B2355" s="32"/>
      <c r="C2355" s="32"/>
      <c r="D2355" s="31"/>
      <c r="E2355" s="31"/>
      <c r="F2355" s="31"/>
      <c r="G2355" s="31"/>
      <c r="H2355" s="31"/>
      <c r="I2355" s="31"/>
      <c r="J2355" s="31"/>
      <c r="K2355" s="31"/>
      <c r="L2355" s="31"/>
      <c r="M2355" s="31"/>
      <c r="N2355" s="39"/>
      <c r="O2355" s="32"/>
      <c r="P2355" s="40"/>
    </row>
    <row r="2356" spans="1:16">
      <c r="A2356" s="32"/>
      <c r="B2356" s="32"/>
      <c r="C2356" s="32"/>
      <c r="D2356" s="31"/>
      <c r="E2356" s="31"/>
      <c r="F2356" s="31"/>
      <c r="G2356" s="31"/>
      <c r="H2356" s="31"/>
      <c r="I2356" s="31"/>
      <c r="J2356" s="31"/>
      <c r="K2356" s="31"/>
      <c r="L2356" s="31"/>
      <c r="M2356" s="31"/>
      <c r="N2356" s="39"/>
      <c r="O2356" s="32"/>
      <c r="P2356" s="40"/>
    </row>
    <row r="2357" spans="1:16">
      <c r="A2357" s="32"/>
      <c r="B2357" s="32"/>
      <c r="C2357" s="32"/>
      <c r="D2357" s="31"/>
      <c r="E2357" s="31"/>
      <c r="F2357" s="31"/>
      <c r="G2357" s="31"/>
      <c r="H2357" s="31"/>
      <c r="I2357" s="31"/>
      <c r="J2357" s="31"/>
      <c r="K2357" s="31"/>
      <c r="L2357" s="31"/>
      <c r="M2357" s="31"/>
      <c r="N2357" s="39"/>
      <c r="O2357" s="32"/>
      <c r="P2357" s="40"/>
    </row>
    <row r="2358" spans="1:16">
      <c r="A2358" s="32"/>
      <c r="B2358" s="32"/>
      <c r="C2358" s="32"/>
      <c r="D2358" s="31"/>
      <c r="E2358" s="31"/>
      <c r="F2358" s="31"/>
      <c r="G2358" s="31"/>
      <c r="H2358" s="31"/>
      <c r="I2358" s="31"/>
      <c r="J2358" s="31"/>
      <c r="K2358" s="31"/>
      <c r="L2358" s="31"/>
      <c r="M2358" s="31"/>
      <c r="N2358" s="39"/>
      <c r="O2358" s="32"/>
      <c r="P2358" s="40"/>
    </row>
    <row r="2359" spans="1:16">
      <c r="A2359" s="32"/>
      <c r="B2359" s="32"/>
      <c r="C2359" s="32"/>
      <c r="D2359" s="31"/>
      <c r="E2359" s="31"/>
      <c r="F2359" s="31"/>
      <c r="G2359" s="31"/>
      <c r="H2359" s="31"/>
      <c r="I2359" s="31"/>
      <c r="J2359" s="31"/>
      <c r="K2359" s="31"/>
      <c r="L2359" s="31"/>
      <c r="M2359" s="31"/>
      <c r="N2359" s="39"/>
      <c r="O2359" s="32"/>
      <c r="P2359" s="40"/>
    </row>
    <row r="2360" spans="1:16">
      <c r="A2360" s="32"/>
      <c r="B2360" s="32"/>
      <c r="C2360" s="32"/>
      <c r="D2360" s="31"/>
      <c r="E2360" s="31"/>
      <c r="F2360" s="31"/>
      <c r="G2360" s="31"/>
      <c r="H2360" s="31"/>
      <c r="I2360" s="31"/>
      <c r="J2360" s="31"/>
      <c r="K2360" s="31"/>
      <c r="L2360" s="31"/>
      <c r="M2360" s="31"/>
      <c r="N2360" s="39"/>
      <c r="O2360" s="32"/>
      <c r="P2360" s="40"/>
    </row>
    <row r="2361" spans="1:16">
      <c r="A2361" s="32"/>
      <c r="B2361" s="32"/>
      <c r="C2361" s="32"/>
      <c r="D2361" s="31"/>
      <c r="E2361" s="31"/>
      <c r="F2361" s="31"/>
      <c r="G2361" s="31"/>
      <c r="H2361" s="31"/>
      <c r="I2361" s="31"/>
      <c r="J2361" s="31"/>
      <c r="K2361" s="31"/>
      <c r="L2361" s="31"/>
      <c r="M2361" s="31"/>
      <c r="N2361" s="39"/>
      <c r="O2361" s="32"/>
      <c r="P2361" s="40"/>
    </row>
    <row r="2362" spans="1:16">
      <c r="A2362" s="32"/>
      <c r="B2362" s="32"/>
      <c r="C2362" s="32"/>
      <c r="D2362" s="31"/>
      <c r="E2362" s="31"/>
      <c r="F2362" s="31"/>
      <c r="G2362" s="31"/>
      <c r="H2362" s="31"/>
      <c r="I2362" s="31"/>
      <c r="J2362" s="31"/>
      <c r="K2362" s="31"/>
      <c r="L2362" s="31"/>
      <c r="M2362" s="31"/>
      <c r="N2362" s="39"/>
      <c r="O2362" s="32"/>
      <c r="P2362" s="40"/>
    </row>
    <row r="2363" spans="1:16">
      <c r="A2363" s="32"/>
      <c r="B2363" s="32"/>
      <c r="C2363" s="32"/>
      <c r="D2363" s="31"/>
      <c r="E2363" s="31"/>
      <c r="F2363" s="31"/>
      <c r="G2363" s="31"/>
      <c r="H2363" s="31"/>
      <c r="I2363" s="31"/>
      <c r="J2363" s="31"/>
      <c r="K2363" s="31"/>
      <c r="L2363" s="31"/>
      <c r="M2363" s="31"/>
      <c r="N2363" s="39"/>
      <c r="O2363" s="32"/>
      <c r="P2363" s="40"/>
    </row>
    <row r="2364" spans="1:16">
      <c r="A2364" s="32"/>
      <c r="B2364" s="32"/>
      <c r="C2364" s="32"/>
      <c r="D2364" s="31"/>
      <c r="E2364" s="31"/>
      <c r="F2364" s="31"/>
      <c r="G2364" s="31"/>
      <c r="H2364" s="31"/>
      <c r="I2364" s="31"/>
      <c r="J2364" s="31"/>
      <c r="K2364" s="31"/>
      <c r="L2364" s="31"/>
      <c r="M2364" s="31"/>
      <c r="N2364" s="39"/>
      <c r="O2364" s="32"/>
      <c r="P2364" s="40"/>
    </row>
    <row r="2365" spans="1:16">
      <c r="A2365" s="32"/>
      <c r="B2365" s="32"/>
      <c r="C2365" s="32"/>
      <c r="D2365" s="31"/>
      <c r="E2365" s="31"/>
      <c r="F2365" s="31"/>
      <c r="G2365" s="31"/>
      <c r="H2365" s="31"/>
      <c r="I2365" s="31"/>
      <c r="J2365" s="31"/>
      <c r="K2365" s="31"/>
      <c r="L2365" s="31"/>
      <c r="M2365" s="31"/>
      <c r="N2365" s="39"/>
      <c r="O2365" s="32"/>
      <c r="P2365" s="40"/>
    </row>
    <row r="2366" spans="1:16">
      <c r="A2366" s="32"/>
      <c r="B2366" s="32"/>
      <c r="C2366" s="32"/>
      <c r="D2366" s="31"/>
      <c r="E2366" s="31"/>
      <c r="F2366" s="31"/>
      <c r="G2366" s="31"/>
      <c r="H2366" s="31"/>
      <c r="I2366" s="31"/>
      <c r="J2366" s="31"/>
      <c r="K2366" s="31"/>
      <c r="L2366" s="31"/>
      <c r="M2366" s="31"/>
      <c r="N2366" s="39"/>
      <c r="O2366" s="32"/>
      <c r="P2366" s="40"/>
    </row>
    <row r="2367" spans="1:16">
      <c r="A2367" s="32"/>
      <c r="B2367" s="32"/>
      <c r="C2367" s="32"/>
      <c r="D2367" s="31"/>
      <c r="E2367" s="31"/>
      <c r="F2367" s="31"/>
      <c r="G2367" s="31"/>
      <c r="H2367" s="31"/>
      <c r="I2367" s="31"/>
      <c r="J2367" s="31"/>
      <c r="K2367" s="31"/>
      <c r="L2367" s="31"/>
      <c r="M2367" s="31"/>
      <c r="N2367" s="39"/>
      <c r="O2367" s="32"/>
      <c r="P2367" s="40"/>
    </row>
    <row r="2368" spans="1:16">
      <c r="A2368" s="32"/>
      <c r="B2368" s="32"/>
      <c r="C2368" s="32"/>
      <c r="D2368" s="31"/>
      <c r="E2368" s="31"/>
      <c r="F2368" s="31"/>
      <c r="G2368" s="31"/>
      <c r="H2368" s="31"/>
      <c r="I2368" s="31"/>
      <c r="J2368" s="31"/>
      <c r="K2368" s="31"/>
      <c r="L2368" s="31"/>
      <c r="M2368" s="31"/>
      <c r="N2368" s="39"/>
      <c r="O2368" s="32"/>
      <c r="P2368" s="40"/>
    </row>
    <row r="2369" spans="1:16">
      <c r="A2369" s="32"/>
      <c r="B2369" s="32"/>
      <c r="C2369" s="32"/>
      <c r="D2369" s="31"/>
      <c r="E2369" s="31"/>
      <c r="F2369" s="31"/>
      <c r="G2369" s="31"/>
      <c r="H2369" s="31"/>
      <c r="I2369" s="31"/>
      <c r="J2369" s="31"/>
      <c r="K2369" s="31"/>
      <c r="L2369" s="31"/>
      <c r="M2369" s="31"/>
      <c r="N2369" s="39"/>
      <c r="O2369" s="32"/>
      <c r="P2369" s="40"/>
    </row>
    <row r="2370" spans="1:16">
      <c r="A2370" s="32"/>
      <c r="B2370" s="32"/>
      <c r="C2370" s="32"/>
      <c r="D2370" s="31"/>
      <c r="E2370" s="31"/>
      <c r="F2370" s="31"/>
      <c r="G2370" s="31"/>
      <c r="H2370" s="31"/>
      <c r="I2370" s="31"/>
      <c r="J2370" s="31"/>
      <c r="K2370" s="31"/>
      <c r="L2370" s="31"/>
      <c r="M2370" s="31"/>
      <c r="N2370" s="39"/>
      <c r="O2370" s="32"/>
      <c r="P2370" s="40"/>
    </row>
    <row r="2371" spans="1:16">
      <c r="A2371" s="32"/>
      <c r="B2371" s="32"/>
      <c r="C2371" s="32"/>
      <c r="D2371" s="31"/>
      <c r="E2371" s="31"/>
      <c r="F2371" s="31"/>
      <c r="G2371" s="31"/>
      <c r="H2371" s="31"/>
      <c r="I2371" s="31"/>
      <c r="J2371" s="31"/>
      <c r="K2371" s="31"/>
      <c r="L2371" s="31"/>
      <c r="M2371" s="31"/>
      <c r="N2371" s="39"/>
      <c r="O2371" s="32"/>
      <c r="P2371" s="40"/>
    </row>
    <row r="2372" spans="1:16">
      <c r="A2372" s="32"/>
      <c r="B2372" s="32"/>
      <c r="C2372" s="32"/>
      <c r="D2372" s="31"/>
      <c r="E2372" s="31"/>
      <c r="F2372" s="31"/>
      <c r="G2372" s="31"/>
      <c r="H2372" s="31"/>
      <c r="I2372" s="31"/>
      <c r="J2372" s="31"/>
      <c r="K2372" s="31"/>
      <c r="L2372" s="31"/>
      <c r="M2372" s="31"/>
      <c r="N2372" s="39"/>
      <c r="O2372" s="32"/>
      <c r="P2372" s="40"/>
    </row>
    <row r="2373" spans="1:16">
      <c r="A2373" s="32"/>
      <c r="B2373" s="32"/>
      <c r="C2373" s="32"/>
      <c r="D2373" s="31"/>
      <c r="E2373" s="31"/>
      <c r="F2373" s="31"/>
      <c r="G2373" s="31"/>
      <c r="H2373" s="31"/>
      <c r="I2373" s="31"/>
      <c r="J2373" s="31"/>
      <c r="K2373" s="31"/>
      <c r="L2373" s="31"/>
      <c r="M2373" s="31"/>
      <c r="N2373" s="39"/>
      <c r="O2373" s="32"/>
      <c r="P2373" s="40"/>
    </row>
    <row r="2374" spans="1:16">
      <c r="A2374" s="32"/>
      <c r="B2374" s="32"/>
      <c r="C2374" s="32"/>
      <c r="D2374" s="31"/>
      <c r="E2374" s="31"/>
      <c r="F2374" s="31"/>
      <c r="G2374" s="31"/>
      <c r="H2374" s="31"/>
      <c r="I2374" s="31"/>
      <c r="J2374" s="31"/>
      <c r="K2374" s="31"/>
      <c r="L2374" s="31"/>
      <c r="M2374" s="31"/>
      <c r="N2374" s="39"/>
      <c r="O2374" s="32"/>
      <c r="P2374" s="40"/>
    </row>
    <row r="2375" spans="1:16">
      <c r="A2375" s="32"/>
      <c r="B2375" s="32"/>
      <c r="C2375" s="32"/>
      <c r="D2375" s="31"/>
      <c r="E2375" s="31"/>
      <c r="F2375" s="31"/>
      <c r="G2375" s="31"/>
      <c r="H2375" s="31"/>
      <c r="I2375" s="31"/>
      <c r="J2375" s="31"/>
      <c r="K2375" s="31"/>
      <c r="L2375" s="31"/>
      <c r="M2375" s="31"/>
      <c r="N2375" s="39"/>
      <c r="O2375" s="32"/>
      <c r="P2375" s="40"/>
    </row>
    <row r="2376" spans="1:16">
      <c r="A2376" s="32"/>
      <c r="B2376" s="32"/>
      <c r="C2376" s="32"/>
      <c r="D2376" s="31"/>
      <c r="E2376" s="31"/>
      <c r="F2376" s="31"/>
      <c r="G2376" s="31"/>
      <c r="H2376" s="31"/>
      <c r="I2376" s="31"/>
      <c r="J2376" s="31"/>
      <c r="K2376" s="31"/>
      <c r="L2376" s="31"/>
      <c r="M2376" s="31"/>
      <c r="N2376" s="39"/>
      <c r="O2376" s="32"/>
      <c r="P2376" s="40"/>
    </row>
    <row r="2377" spans="1:16">
      <c r="A2377" s="32"/>
      <c r="B2377" s="32"/>
      <c r="C2377" s="32"/>
      <c r="D2377" s="31"/>
      <c r="E2377" s="31"/>
      <c r="F2377" s="31"/>
      <c r="G2377" s="31"/>
      <c r="H2377" s="31"/>
      <c r="I2377" s="31"/>
      <c r="J2377" s="31"/>
      <c r="K2377" s="31"/>
      <c r="L2377" s="31"/>
      <c r="M2377" s="31"/>
      <c r="N2377" s="39"/>
      <c r="O2377" s="32"/>
      <c r="P2377" s="40"/>
    </row>
    <row r="2378" spans="1:16">
      <c r="A2378" s="32"/>
      <c r="B2378" s="32"/>
      <c r="C2378" s="32"/>
      <c r="D2378" s="31"/>
      <c r="E2378" s="31"/>
      <c r="F2378" s="31"/>
      <c r="G2378" s="31"/>
      <c r="H2378" s="31"/>
      <c r="I2378" s="31"/>
      <c r="J2378" s="31"/>
      <c r="K2378" s="31"/>
      <c r="L2378" s="31"/>
      <c r="M2378" s="31"/>
      <c r="N2378" s="39"/>
      <c r="O2378" s="32"/>
      <c r="P2378" s="40"/>
    </row>
    <row r="2379" spans="1:16">
      <c r="A2379" s="32"/>
      <c r="B2379" s="32"/>
      <c r="C2379" s="32"/>
      <c r="D2379" s="31"/>
      <c r="E2379" s="31"/>
      <c r="F2379" s="31"/>
      <c r="G2379" s="31"/>
      <c r="H2379" s="31"/>
      <c r="I2379" s="31"/>
      <c r="J2379" s="31"/>
      <c r="K2379" s="31"/>
      <c r="L2379" s="31"/>
      <c r="M2379" s="31"/>
      <c r="N2379" s="39"/>
      <c r="O2379" s="32"/>
      <c r="P2379" s="40"/>
    </row>
    <row r="2380" spans="1:16">
      <c r="A2380" s="32"/>
      <c r="B2380" s="32"/>
      <c r="C2380" s="32"/>
      <c r="D2380" s="31"/>
      <c r="E2380" s="31"/>
      <c r="F2380" s="31"/>
      <c r="G2380" s="31"/>
      <c r="H2380" s="31"/>
      <c r="I2380" s="31"/>
      <c r="J2380" s="31"/>
      <c r="K2380" s="31"/>
      <c r="L2380" s="31"/>
      <c r="M2380" s="31"/>
      <c r="N2380" s="39"/>
      <c r="O2380" s="32"/>
      <c r="P2380" s="40"/>
    </row>
    <row r="2381" spans="1:16">
      <c r="A2381" s="32"/>
      <c r="B2381" s="32"/>
      <c r="C2381" s="32"/>
      <c r="D2381" s="31"/>
      <c r="E2381" s="31"/>
      <c r="F2381" s="31"/>
      <c r="G2381" s="31"/>
      <c r="H2381" s="31"/>
      <c r="I2381" s="31"/>
      <c r="J2381" s="31"/>
      <c r="K2381" s="31"/>
      <c r="L2381" s="31"/>
      <c r="M2381" s="31"/>
      <c r="N2381" s="39"/>
      <c r="O2381" s="32"/>
      <c r="P2381" s="40"/>
    </row>
    <row r="2382" spans="1:16">
      <c r="A2382" s="32"/>
      <c r="B2382" s="32"/>
      <c r="C2382" s="32"/>
      <c r="D2382" s="31"/>
      <c r="E2382" s="31"/>
      <c r="F2382" s="31"/>
      <c r="G2382" s="31"/>
      <c r="H2382" s="31"/>
      <c r="I2382" s="31"/>
      <c r="J2382" s="31"/>
      <c r="K2382" s="31"/>
      <c r="L2382" s="31"/>
      <c r="M2382" s="31"/>
      <c r="N2382" s="39"/>
      <c r="O2382" s="32"/>
      <c r="P2382" s="40"/>
    </row>
    <row r="2383" spans="1:16">
      <c r="A2383" s="32"/>
      <c r="B2383" s="32"/>
      <c r="C2383" s="32"/>
      <c r="D2383" s="31"/>
      <c r="E2383" s="31"/>
      <c r="F2383" s="31"/>
      <c r="G2383" s="31"/>
      <c r="H2383" s="31"/>
      <c r="I2383" s="31"/>
      <c r="J2383" s="31"/>
      <c r="K2383" s="31"/>
      <c r="L2383" s="31"/>
      <c r="M2383" s="31"/>
      <c r="N2383" s="39"/>
      <c r="O2383" s="32"/>
      <c r="P2383" s="40"/>
    </row>
    <row r="2384" spans="1:16">
      <c r="A2384" s="32"/>
      <c r="B2384" s="32"/>
      <c r="C2384" s="32"/>
      <c r="D2384" s="31"/>
      <c r="E2384" s="31"/>
      <c r="F2384" s="31"/>
      <c r="G2384" s="31"/>
      <c r="H2384" s="31"/>
      <c r="I2384" s="31"/>
      <c r="J2384" s="31"/>
      <c r="K2384" s="31"/>
      <c r="L2384" s="31"/>
      <c r="M2384" s="31"/>
      <c r="N2384" s="39"/>
      <c r="O2384" s="32"/>
      <c r="P2384" s="40"/>
    </row>
    <row r="2385" spans="1:16">
      <c r="A2385" s="32"/>
      <c r="B2385" s="32"/>
      <c r="C2385" s="32"/>
      <c r="D2385" s="31"/>
      <c r="E2385" s="31"/>
      <c r="F2385" s="31"/>
      <c r="G2385" s="31"/>
      <c r="H2385" s="31"/>
      <c r="I2385" s="31"/>
      <c r="J2385" s="31"/>
      <c r="K2385" s="31"/>
      <c r="L2385" s="31"/>
      <c r="M2385" s="31"/>
      <c r="N2385" s="39"/>
      <c r="O2385" s="32"/>
      <c r="P2385" s="40"/>
    </row>
    <row r="2386" spans="1:16">
      <c r="A2386" s="32"/>
      <c r="B2386" s="32"/>
      <c r="C2386" s="32"/>
      <c r="D2386" s="31"/>
      <c r="E2386" s="31"/>
      <c r="F2386" s="31"/>
      <c r="G2386" s="31"/>
      <c r="H2386" s="31"/>
      <c r="I2386" s="31"/>
      <c r="J2386" s="31"/>
      <c r="K2386" s="31"/>
      <c r="L2386" s="31"/>
      <c r="M2386" s="31"/>
      <c r="N2386" s="39"/>
      <c r="O2386" s="32"/>
      <c r="P2386" s="40"/>
    </row>
    <row r="2387" spans="1:16">
      <c r="A2387" s="32"/>
      <c r="B2387" s="32"/>
      <c r="C2387" s="32"/>
      <c r="D2387" s="31"/>
      <c r="E2387" s="31"/>
      <c r="F2387" s="31"/>
      <c r="G2387" s="31"/>
      <c r="H2387" s="31"/>
      <c r="I2387" s="31"/>
      <c r="J2387" s="31"/>
      <c r="K2387" s="31"/>
      <c r="L2387" s="31"/>
      <c r="M2387" s="31"/>
      <c r="N2387" s="39"/>
      <c r="O2387" s="32"/>
      <c r="P2387" s="40"/>
    </row>
    <row r="2388" spans="1:16">
      <c r="A2388" s="32"/>
      <c r="B2388" s="32"/>
      <c r="C2388" s="32"/>
      <c r="D2388" s="31"/>
      <c r="E2388" s="31"/>
      <c r="F2388" s="31"/>
      <c r="G2388" s="31"/>
      <c r="H2388" s="31"/>
      <c r="I2388" s="31"/>
      <c r="J2388" s="31"/>
      <c r="K2388" s="31"/>
      <c r="L2388" s="31"/>
      <c r="M2388" s="31"/>
      <c r="N2388" s="39"/>
      <c r="O2388" s="32"/>
      <c r="P2388" s="40"/>
    </row>
    <row r="2389" spans="1:16">
      <c r="A2389" s="32"/>
      <c r="B2389" s="32"/>
      <c r="C2389" s="32"/>
      <c r="D2389" s="31"/>
      <c r="E2389" s="31"/>
      <c r="F2389" s="31"/>
      <c r="G2389" s="31"/>
      <c r="H2389" s="31"/>
      <c r="I2389" s="31"/>
      <c r="J2389" s="31"/>
      <c r="K2389" s="31"/>
      <c r="L2389" s="31"/>
      <c r="M2389" s="31"/>
      <c r="N2389" s="39"/>
      <c r="O2389" s="32"/>
      <c r="P2389" s="40"/>
    </row>
    <row r="2390" spans="1:16">
      <c r="A2390" s="32"/>
      <c r="B2390" s="32"/>
      <c r="C2390" s="32"/>
      <c r="D2390" s="31"/>
      <c r="E2390" s="31"/>
      <c r="F2390" s="31"/>
      <c r="G2390" s="31"/>
      <c r="H2390" s="31"/>
      <c r="I2390" s="31"/>
      <c r="J2390" s="31"/>
      <c r="K2390" s="31"/>
      <c r="L2390" s="31"/>
      <c r="M2390" s="31"/>
      <c r="N2390" s="39"/>
      <c r="O2390" s="32"/>
      <c r="P2390" s="40"/>
    </row>
    <row r="2391" spans="1:16">
      <c r="A2391" s="32"/>
      <c r="B2391" s="32"/>
      <c r="C2391" s="32"/>
      <c r="D2391" s="31"/>
      <c r="E2391" s="31"/>
      <c r="F2391" s="31"/>
      <c r="G2391" s="31"/>
      <c r="H2391" s="31"/>
      <c r="I2391" s="31"/>
      <c r="J2391" s="31"/>
      <c r="K2391" s="31"/>
      <c r="L2391" s="31"/>
      <c r="M2391" s="31"/>
      <c r="N2391" s="39"/>
      <c r="O2391" s="32"/>
      <c r="P2391" s="40"/>
    </row>
    <row r="2392" spans="1:16">
      <c r="A2392" s="32"/>
      <c r="B2392" s="32"/>
      <c r="C2392" s="32"/>
      <c r="D2392" s="31"/>
      <c r="E2392" s="31"/>
      <c r="F2392" s="31"/>
      <c r="G2392" s="31"/>
      <c r="H2392" s="31"/>
      <c r="I2392" s="31"/>
      <c r="J2392" s="31"/>
      <c r="K2392" s="31"/>
      <c r="L2392" s="31"/>
      <c r="M2392" s="31"/>
      <c r="N2392" s="39"/>
      <c r="O2392" s="32"/>
      <c r="P2392" s="40"/>
    </row>
    <row r="2393" spans="1:16">
      <c r="A2393" s="32"/>
      <c r="B2393" s="32"/>
      <c r="C2393" s="32"/>
      <c r="D2393" s="31"/>
      <c r="E2393" s="31"/>
      <c r="F2393" s="31"/>
      <c r="G2393" s="31"/>
      <c r="H2393" s="31"/>
      <c r="I2393" s="31"/>
      <c r="J2393" s="31"/>
      <c r="K2393" s="31"/>
      <c r="L2393" s="31"/>
      <c r="M2393" s="31"/>
      <c r="N2393" s="39"/>
      <c r="O2393" s="32"/>
      <c r="P2393" s="40"/>
    </row>
    <row r="2394" spans="1:16">
      <c r="A2394" s="32"/>
      <c r="B2394" s="32"/>
      <c r="C2394" s="32"/>
      <c r="D2394" s="31"/>
      <c r="E2394" s="31"/>
      <c r="F2394" s="31"/>
      <c r="G2394" s="31"/>
      <c r="H2394" s="31"/>
      <c r="I2394" s="31"/>
      <c r="J2394" s="31"/>
      <c r="K2394" s="31"/>
      <c r="L2394" s="31"/>
      <c r="M2394" s="31"/>
      <c r="N2394" s="39"/>
      <c r="O2394" s="32"/>
      <c r="P2394" s="40"/>
    </row>
    <row r="2395" spans="1:16">
      <c r="A2395" s="32"/>
      <c r="B2395" s="32"/>
      <c r="C2395" s="32"/>
      <c r="D2395" s="31"/>
      <c r="E2395" s="31"/>
      <c r="F2395" s="31"/>
      <c r="G2395" s="31"/>
      <c r="H2395" s="31"/>
      <c r="I2395" s="31"/>
      <c r="J2395" s="31"/>
      <c r="K2395" s="31"/>
      <c r="L2395" s="31"/>
      <c r="M2395" s="31"/>
      <c r="N2395" s="39"/>
      <c r="O2395" s="32"/>
      <c r="P2395" s="40"/>
    </row>
    <row r="2396" spans="1:16">
      <c r="A2396" s="32"/>
      <c r="B2396" s="32"/>
      <c r="C2396" s="32"/>
      <c r="D2396" s="31"/>
      <c r="E2396" s="31"/>
      <c r="F2396" s="31"/>
      <c r="G2396" s="31"/>
      <c r="H2396" s="31"/>
      <c r="I2396" s="31"/>
      <c r="J2396" s="31"/>
      <c r="K2396" s="31"/>
      <c r="L2396" s="31"/>
      <c r="M2396" s="31"/>
      <c r="N2396" s="39"/>
      <c r="O2396" s="32"/>
      <c r="P2396" s="40"/>
    </row>
    <row r="2397" spans="1:16">
      <c r="A2397" s="32"/>
      <c r="B2397" s="32"/>
      <c r="C2397" s="32"/>
      <c r="D2397" s="31"/>
      <c r="E2397" s="31"/>
      <c r="F2397" s="31"/>
      <c r="G2397" s="31"/>
      <c r="H2397" s="31"/>
      <c r="I2397" s="31"/>
      <c r="J2397" s="31"/>
      <c r="K2397" s="31"/>
      <c r="L2397" s="31"/>
      <c r="M2397" s="31"/>
      <c r="N2397" s="39"/>
      <c r="O2397" s="32"/>
      <c r="P2397" s="40"/>
    </row>
    <row r="2398" spans="1:16">
      <c r="A2398" s="32"/>
      <c r="B2398" s="32"/>
      <c r="C2398" s="32"/>
      <c r="D2398" s="31"/>
      <c r="E2398" s="31"/>
      <c r="F2398" s="31"/>
      <c r="G2398" s="31"/>
      <c r="H2398" s="31"/>
      <c r="I2398" s="31"/>
      <c r="J2398" s="31"/>
      <c r="K2398" s="31"/>
      <c r="L2398" s="31"/>
      <c r="M2398" s="31"/>
      <c r="N2398" s="39"/>
      <c r="O2398" s="32"/>
      <c r="P2398" s="40"/>
    </row>
    <row r="2399" spans="1:16">
      <c r="A2399" s="32"/>
      <c r="B2399" s="32"/>
      <c r="C2399" s="32"/>
      <c r="D2399" s="31"/>
      <c r="E2399" s="31"/>
      <c r="F2399" s="31"/>
      <c r="G2399" s="31"/>
      <c r="H2399" s="31"/>
      <c r="I2399" s="31"/>
      <c r="J2399" s="31"/>
      <c r="K2399" s="31"/>
      <c r="L2399" s="31"/>
      <c r="M2399" s="31"/>
      <c r="N2399" s="39"/>
      <c r="O2399" s="32"/>
      <c r="P2399" s="40"/>
    </row>
    <row r="2400" spans="1:16">
      <c r="A2400" s="32"/>
      <c r="B2400" s="32"/>
      <c r="C2400" s="32"/>
      <c r="D2400" s="31"/>
      <c r="E2400" s="31"/>
      <c r="F2400" s="31"/>
      <c r="G2400" s="31"/>
      <c r="H2400" s="31"/>
      <c r="I2400" s="31"/>
      <c r="J2400" s="31"/>
      <c r="K2400" s="31"/>
      <c r="L2400" s="31"/>
      <c r="M2400" s="31"/>
      <c r="N2400" s="39"/>
      <c r="O2400" s="32"/>
      <c r="P2400" s="40"/>
    </row>
    <row r="2401" spans="1:16">
      <c r="A2401" s="32"/>
      <c r="B2401" s="32"/>
      <c r="C2401" s="32"/>
      <c r="D2401" s="31"/>
      <c r="E2401" s="31"/>
      <c r="F2401" s="31"/>
      <c r="G2401" s="31"/>
      <c r="H2401" s="31"/>
      <c r="I2401" s="31"/>
      <c r="J2401" s="31"/>
      <c r="K2401" s="31"/>
      <c r="L2401" s="31"/>
      <c r="M2401" s="31"/>
      <c r="N2401" s="39"/>
      <c r="O2401" s="32"/>
      <c r="P2401" s="40"/>
    </row>
    <row r="2402" spans="1:16">
      <c r="A2402" s="32"/>
      <c r="B2402" s="32"/>
      <c r="C2402" s="32"/>
      <c r="D2402" s="31"/>
      <c r="E2402" s="31"/>
      <c r="F2402" s="31"/>
      <c r="G2402" s="31"/>
      <c r="H2402" s="31"/>
      <c r="I2402" s="31"/>
      <c r="J2402" s="31"/>
      <c r="K2402" s="31"/>
      <c r="L2402" s="31"/>
      <c r="M2402" s="31"/>
      <c r="N2402" s="39"/>
      <c r="O2402" s="32"/>
      <c r="P2402" s="40"/>
    </row>
    <row r="2403" spans="1:16">
      <c r="A2403" s="32"/>
      <c r="B2403" s="32"/>
      <c r="C2403" s="32"/>
      <c r="D2403" s="31"/>
      <c r="E2403" s="31"/>
      <c r="F2403" s="31"/>
      <c r="G2403" s="31"/>
      <c r="H2403" s="31"/>
      <c r="I2403" s="31"/>
      <c r="J2403" s="31"/>
      <c r="K2403" s="31"/>
      <c r="L2403" s="31"/>
      <c r="M2403" s="31"/>
      <c r="N2403" s="39"/>
      <c r="O2403" s="32"/>
      <c r="P2403" s="40"/>
    </row>
    <row r="2404" spans="1:16">
      <c r="A2404" s="32"/>
      <c r="B2404" s="32"/>
      <c r="C2404" s="32"/>
      <c r="D2404" s="31"/>
      <c r="E2404" s="31"/>
      <c r="F2404" s="31"/>
      <c r="G2404" s="31"/>
      <c r="H2404" s="31"/>
      <c r="I2404" s="31"/>
      <c r="J2404" s="31"/>
      <c r="K2404" s="31"/>
      <c r="L2404" s="31"/>
      <c r="M2404" s="31"/>
      <c r="N2404" s="39"/>
      <c r="O2404" s="32"/>
      <c r="P2404" s="40"/>
    </row>
    <row r="2405" spans="1:16">
      <c r="A2405" s="32"/>
      <c r="B2405" s="32"/>
      <c r="C2405" s="32"/>
      <c r="D2405" s="31"/>
      <c r="E2405" s="31"/>
      <c r="F2405" s="31"/>
      <c r="G2405" s="31"/>
      <c r="H2405" s="31"/>
      <c r="I2405" s="31"/>
      <c r="J2405" s="31"/>
      <c r="K2405" s="31"/>
      <c r="L2405" s="31"/>
      <c r="M2405" s="31"/>
      <c r="N2405" s="39"/>
      <c r="O2405" s="32"/>
      <c r="P2405" s="40"/>
    </row>
    <row r="2406" spans="1:16">
      <c r="A2406" s="32"/>
      <c r="B2406" s="32"/>
      <c r="C2406" s="32"/>
      <c r="D2406" s="31"/>
      <c r="E2406" s="31"/>
      <c r="F2406" s="31"/>
      <c r="G2406" s="31"/>
      <c r="H2406" s="31"/>
      <c r="I2406" s="31"/>
      <c r="J2406" s="31"/>
      <c r="K2406" s="31"/>
      <c r="L2406" s="31"/>
      <c r="M2406" s="31"/>
      <c r="N2406" s="39"/>
      <c r="O2406" s="32"/>
      <c r="P2406" s="40"/>
    </row>
    <row r="2407" spans="1:16">
      <c r="A2407" s="32"/>
      <c r="B2407" s="32"/>
      <c r="C2407" s="32"/>
      <c r="D2407" s="31"/>
      <c r="E2407" s="31"/>
      <c r="F2407" s="31"/>
      <c r="G2407" s="31"/>
      <c r="H2407" s="31"/>
      <c r="I2407" s="31"/>
      <c r="J2407" s="31"/>
      <c r="K2407" s="31"/>
      <c r="L2407" s="31"/>
      <c r="M2407" s="31"/>
      <c r="N2407" s="39"/>
      <c r="O2407" s="32"/>
      <c r="P2407" s="40"/>
    </row>
    <row r="2408" spans="1:16">
      <c r="A2408" s="32"/>
      <c r="B2408" s="32"/>
      <c r="C2408" s="32"/>
      <c r="D2408" s="31"/>
      <c r="E2408" s="31"/>
      <c r="F2408" s="31"/>
      <c r="G2408" s="31"/>
      <c r="H2408" s="31"/>
      <c r="I2408" s="31"/>
      <c r="J2408" s="31"/>
      <c r="K2408" s="31"/>
      <c r="L2408" s="31"/>
      <c r="M2408" s="31"/>
      <c r="N2408" s="39"/>
      <c r="O2408" s="32"/>
      <c r="P2408" s="40"/>
    </row>
    <row r="2409" spans="1:16">
      <c r="A2409" s="32"/>
      <c r="B2409" s="32"/>
      <c r="C2409" s="32"/>
      <c r="D2409" s="31"/>
      <c r="E2409" s="31"/>
      <c r="F2409" s="31"/>
      <c r="G2409" s="31"/>
      <c r="H2409" s="31"/>
      <c r="I2409" s="31"/>
      <c r="J2409" s="31"/>
      <c r="K2409" s="31"/>
      <c r="L2409" s="31"/>
      <c r="M2409" s="31"/>
      <c r="N2409" s="39"/>
      <c r="O2409" s="32"/>
      <c r="P2409" s="40"/>
    </row>
    <row r="2410" spans="1:16">
      <c r="A2410" s="32"/>
      <c r="B2410" s="32"/>
      <c r="C2410" s="32"/>
      <c r="D2410" s="31"/>
      <c r="E2410" s="31"/>
      <c r="F2410" s="31"/>
      <c r="G2410" s="31"/>
      <c r="H2410" s="31"/>
      <c r="I2410" s="31"/>
      <c r="J2410" s="31"/>
      <c r="K2410" s="31"/>
      <c r="L2410" s="31"/>
      <c r="M2410" s="31"/>
      <c r="N2410" s="39"/>
      <c r="O2410" s="32"/>
      <c r="P2410" s="40"/>
    </row>
    <row r="2411" spans="1:16">
      <c r="A2411" s="32"/>
      <c r="B2411" s="32"/>
      <c r="C2411" s="32"/>
      <c r="D2411" s="31"/>
      <c r="E2411" s="31"/>
      <c r="F2411" s="31"/>
      <c r="G2411" s="31"/>
      <c r="H2411" s="31"/>
      <c r="I2411" s="31"/>
      <c r="J2411" s="31"/>
      <c r="K2411" s="31"/>
      <c r="L2411" s="31"/>
      <c r="M2411" s="31"/>
      <c r="N2411" s="39"/>
      <c r="O2411" s="32"/>
      <c r="P2411" s="40"/>
    </row>
    <row r="2412" spans="1:16">
      <c r="A2412" s="32"/>
      <c r="B2412" s="32"/>
      <c r="C2412" s="32"/>
      <c r="D2412" s="31"/>
      <c r="E2412" s="31"/>
      <c r="F2412" s="31"/>
      <c r="G2412" s="31"/>
      <c r="H2412" s="31"/>
      <c r="I2412" s="31"/>
      <c r="J2412" s="31"/>
      <c r="K2412" s="31"/>
      <c r="L2412" s="31"/>
      <c r="M2412" s="31"/>
      <c r="N2412" s="39"/>
      <c r="O2412" s="32"/>
      <c r="P2412" s="40"/>
    </row>
    <row r="2413" spans="1:16">
      <c r="A2413" s="32"/>
      <c r="B2413" s="32"/>
      <c r="C2413" s="32"/>
      <c r="D2413" s="31"/>
      <c r="E2413" s="31"/>
      <c r="F2413" s="31"/>
      <c r="G2413" s="31"/>
      <c r="H2413" s="31"/>
      <c r="I2413" s="31"/>
      <c r="J2413" s="31"/>
      <c r="K2413" s="31"/>
      <c r="L2413" s="31"/>
      <c r="M2413" s="31"/>
      <c r="N2413" s="39"/>
      <c r="O2413" s="32"/>
      <c r="P2413" s="40"/>
    </row>
    <row r="2414" spans="1:16">
      <c r="A2414" s="32"/>
      <c r="B2414" s="32"/>
      <c r="C2414" s="32"/>
      <c r="D2414" s="31"/>
      <c r="E2414" s="31"/>
      <c r="F2414" s="31"/>
      <c r="G2414" s="31"/>
      <c r="H2414" s="31"/>
      <c r="I2414" s="31"/>
      <c r="J2414" s="31"/>
      <c r="K2414" s="31"/>
      <c r="L2414" s="31"/>
      <c r="M2414" s="31"/>
      <c r="N2414" s="39"/>
      <c r="O2414" s="32"/>
      <c r="P2414" s="40"/>
    </row>
    <row r="2415" spans="1:16">
      <c r="A2415" s="32"/>
      <c r="B2415" s="32"/>
      <c r="C2415" s="32"/>
      <c r="D2415" s="31"/>
      <c r="E2415" s="31"/>
      <c r="F2415" s="31"/>
      <c r="G2415" s="31"/>
      <c r="H2415" s="31"/>
      <c r="I2415" s="31"/>
      <c r="J2415" s="31"/>
      <c r="K2415" s="31"/>
      <c r="L2415" s="31"/>
      <c r="M2415" s="31"/>
      <c r="N2415" s="39"/>
      <c r="O2415" s="32"/>
      <c r="P2415" s="40"/>
    </row>
    <row r="2416" spans="1:16">
      <c r="A2416" s="32"/>
      <c r="B2416" s="32"/>
      <c r="C2416" s="32"/>
      <c r="D2416" s="31"/>
      <c r="E2416" s="31"/>
      <c r="F2416" s="31"/>
      <c r="G2416" s="31"/>
      <c r="H2416" s="31"/>
      <c r="I2416" s="31"/>
      <c r="J2416" s="31"/>
      <c r="K2416" s="31"/>
      <c r="L2416" s="31"/>
      <c r="M2416" s="31"/>
      <c r="N2416" s="39"/>
      <c r="O2416" s="32"/>
      <c r="P2416" s="40"/>
    </row>
    <row r="2417" spans="1:16">
      <c r="A2417" s="32"/>
      <c r="B2417" s="32"/>
      <c r="C2417" s="32"/>
      <c r="D2417" s="31"/>
      <c r="E2417" s="31"/>
      <c r="F2417" s="31"/>
      <c r="G2417" s="31"/>
      <c r="H2417" s="31"/>
      <c r="I2417" s="31"/>
      <c r="J2417" s="31"/>
      <c r="K2417" s="31"/>
      <c r="L2417" s="31"/>
      <c r="M2417" s="31"/>
      <c r="N2417" s="39"/>
      <c r="O2417" s="32"/>
      <c r="P2417" s="40"/>
    </row>
    <row r="2418" spans="1:16">
      <c r="A2418" s="32"/>
      <c r="B2418" s="32"/>
      <c r="C2418" s="32"/>
      <c r="D2418" s="31"/>
      <c r="E2418" s="31"/>
      <c r="F2418" s="31"/>
      <c r="G2418" s="31"/>
      <c r="H2418" s="31"/>
      <c r="I2418" s="31"/>
      <c r="J2418" s="31"/>
      <c r="K2418" s="31"/>
      <c r="L2418" s="31"/>
      <c r="M2418" s="31"/>
      <c r="N2418" s="39"/>
      <c r="O2418" s="32"/>
      <c r="P2418" s="40"/>
    </row>
    <row r="2419" spans="1:16">
      <c r="A2419" s="32"/>
      <c r="B2419" s="32"/>
      <c r="C2419" s="32"/>
      <c r="D2419" s="31"/>
      <c r="E2419" s="31"/>
      <c r="F2419" s="31"/>
      <c r="G2419" s="31"/>
      <c r="H2419" s="31"/>
      <c r="I2419" s="31"/>
      <c r="J2419" s="31"/>
      <c r="K2419" s="31"/>
      <c r="L2419" s="31"/>
      <c r="M2419" s="31"/>
      <c r="N2419" s="39"/>
      <c r="O2419" s="32"/>
      <c r="P2419" s="40"/>
    </row>
    <row r="2420" spans="1:16">
      <c r="A2420" s="32"/>
      <c r="B2420" s="32"/>
      <c r="C2420" s="32"/>
      <c r="D2420" s="31"/>
      <c r="E2420" s="31"/>
      <c r="F2420" s="31"/>
      <c r="G2420" s="31"/>
      <c r="H2420" s="31"/>
      <c r="I2420" s="31"/>
      <c r="J2420" s="31"/>
      <c r="K2420" s="31"/>
      <c r="L2420" s="31"/>
      <c r="M2420" s="31"/>
      <c r="N2420" s="39"/>
      <c r="O2420" s="32"/>
      <c r="P2420" s="40"/>
    </row>
    <row r="2421" spans="1:16">
      <c r="A2421" s="32"/>
      <c r="B2421" s="32"/>
      <c r="C2421" s="32"/>
      <c r="D2421" s="31"/>
      <c r="E2421" s="31"/>
      <c r="F2421" s="31"/>
      <c r="G2421" s="31"/>
      <c r="H2421" s="31"/>
      <c r="I2421" s="31"/>
      <c r="J2421" s="31"/>
      <c r="K2421" s="31"/>
      <c r="L2421" s="31"/>
      <c r="M2421" s="31"/>
      <c r="N2421" s="39"/>
      <c r="O2421" s="32"/>
      <c r="P2421" s="40"/>
    </row>
    <row r="2422" spans="1:16">
      <c r="A2422" s="32"/>
      <c r="B2422" s="32"/>
      <c r="C2422" s="32"/>
      <c r="D2422" s="31"/>
      <c r="E2422" s="31"/>
      <c r="F2422" s="31"/>
      <c r="G2422" s="31"/>
      <c r="H2422" s="31"/>
      <c r="I2422" s="31"/>
      <c r="J2422" s="31"/>
      <c r="K2422" s="31"/>
      <c r="L2422" s="31"/>
      <c r="M2422" s="31"/>
      <c r="N2422" s="39"/>
      <c r="O2422" s="32"/>
      <c r="P2422" s="40"/>
    </row>
    <row r="2423" spans="1:16">
      <c r="A2423" s="32"/>
      <c r="B2423" s="32"/>
      <c r="C2423" s="32"/>
      <c r="D2423" s="31"/>
      <c r="E2423" s="31"/>
      <c r="F2423" s="31"/>
      <c r="G2423" s="31"/>
      <c r="H2423" s="31"/>
      <c r="I2423" s="31"/>
      <c r="J2423" s="31"/>
      <c r="K2423" s="31"/>
      <c r="L2423" s="31"/>
      <c r="M2423" s="31"/>
      <c r="N2423" s="39"/>
      <c r="O2423" s="32"/>
      <c r="P2423" s="40"/>
    </row>
    <row r="2424" spans="1:16">
      <c r="A2424" s="32"/>
      <c r="B2424" s="32"/>
      <c r="C2424" s="32"/>
      <c r="D2424" s="31"/>
      <c r="E2424" s="31"/>
      <c r="F2424" s="31"/>
      <c r="G2424" s="31"/>
      <c r="H2424" s="31"/>
      <c r="I2424" s="31"/>
      <c r="J2424" s="31"/>
      <c r="K2424" s="31"/>
      <c r="L2424" s="31"/>
      <c r="M2424" s="31"/>
      <c r="N2424" s="39"/>
      <c r="O2424" s="32"/>
      <c r="P2424" s="40"/>
    </row>
    <row r="2425" spans="1:16">
      <c r="A2425" s="32"/>
      <c r="B2425" s="32"/>
      <c r="C2425" s="32"/>
      <c r="D2425" s="31"/>
      <c r="E2425" s="31"/>
      <c r="F2425" s="31"/>
      <c r="G2425" s="31"/>
      <c r="H2425" s="31"/>
      <c r="I2425" s="31"/>
      <c r="J2425" s="31"/>
      <c r="K2425" s="31"/>
      <c r="L2425" s="31"/>
      <c r="M2425" s="31"/>
      <c r="N2425" s="39"/>
      <c r="O2425" s="32"/>
      <c r="P2425" s="40"/>
    </row>
    <row r="2426" spans="1:16">
      <c r="A2426" s="32"/>
      <c r="B2426" s="32"/>
      <c r="C2426" s="32"/>
      <c r="D2426" s="31"/>
      <c r="E2426" s="31"/>
      <c r="F2426" s="31"/>
      <c r="G2426" s="31"/>
      <c r="H2426" s="31"/>
      <c r="I2426" s="31"/>
      <c r="J2426" s="31"/>
      <c r="K2426" s="31"/>
      <c r="L2426" s="31"/>
      <c r="M2426" s="31"/>
      <c r="N2426" s="39"/>
      <c r="O2426" s="32"/>
      <c r="P2426" s="40"/>
    </row>
    <row r="2427" spans="1:16">
      <c r="A2427" s="32"/>
      <c r="B2427" s="32"/>
      <c r="C2427" s="32"/>
      <c r="D2427" s="31"/>
      <c r="E2427" s="31"/>
      <c r="F2427" s="31"/>
      <c r="G2427" s="31"/>
      <c r="H2427" s="31"/>
      <c r="I2427" s="31"/>
      <c r="J2427" s="31"/>
      <c r="K2427" s="31"/>
      <c r="L2427" s="31"/>
      <c r="M2427" s="31"/>
      <c r="N2427" s="39"/>
      <c r="O2427" s="32"/>
      <c r="P2427" s="40"/>
    </row>
    <row r="2428" spans="1:16">
      <c r="A2428" s="32"/>
      <c r="B2428" s="32"/>
      <c r="C2428" s="32"/>
      <c r="D2428" s="31"/>
      <c r="E2428" s="31"/>
      <c r="F2428" s="31"/>
      <c r="G2428" s="31"/>
      <c r="H2428" s="31"/>
      <c r="I2428" s="31"/>
      <c r="J2428" s="31"/>
      <c r="K2428" s="31"/>
      <c r="L2428" s="31"/>
      <c r="M2428" s="31"/>
      <c r="N2428" s="39"/>
      <c r="O2428" s="32"/>
      <c r="P2428" s="40"/>
    </row>
    <row r="2429" spans="1:16">
      <c r="A2429" s="32"/>
      <c r="B2429" s="32"/>
      <c r="C2429" s="32"/>
      <c r="D2429" s="31"/>
      <c r="E2429" s="31"/>
      <c r="F2429" s="31"/>
      <c r="G2429" s="31"/>
      <c r="H2429" s="31"/>
      <c r="I2429" s="31"/>
      <c r="J2429" s="31"/>
      <c r="K2429" s="31"/>
      <c r="L2429" s="31"/>
      <c r="M2429" s="31"/>
      <c r="N2429" s="39"/>
      <c r="O2429" s="32"/>
      <c r="P2429" s="40"/>
    </row>
    <row r="2430" spans="1:16">
      <c r="A2430" s="32"/>
      <c r="B2430" s="32"/>
      <c r="C2430" s="32"/>
      <c r="D2430" s="31"/>
      <c r="E2430" s="31"/>
      <c r="F2430" s="31"/>
      <c r="G2430" s="31"/>
      <c r="H2430" s="31"/>
      <c r="I2430" s="31"/>
      <c r="J2430" s="31"/>
      <c r="K2430" s="31"/>
      <c r="L2430" s="31"/>
      <c r="M2430" s="31"/>
      <c r="N2430" s="39"/>
      <c r="O2430" s="32"/>
      <c r="P2430" s="40"/>
    </row>
    <row r="2431" spans="1:16">
      <c r="A2431" s="32"/>
      <c r="B2431" s="32"/>
      <c r="C2431" s="32"/>
      <c r="D2431" s="31"/>
      <c r="E2431" s="31"/>
      <c r="F2431" s="31"/>
      <c r="G2431" s="31"/>
      <c r="H2431" s="31"/>
      <c r="I2431" s="31"/>
      <c r="J2431" s="31"/>
      <c r="K2431" s="31"/>
      <c r="L2431" s="31"/>
      <c r="M2431" s="31"/>
      <c r="N2431" s="39"/>
      <c r="O2431" s="32"/>
      <c r="P2431" s="40"/>
    </row>
    <row r="2432" spans="1:16">
      <c r="A2432" s="32"/>
      <c r="B2432" s="32"/>
      <c r="C2432" s="32"/>
      <c r="D2432" s="31"/>
      <c r="E2432" s="31"/>
      <c r="F2432" s="31"/>
      <c r="G2432" s="31"/>
      <c r="H2432" s="31"/>
      <c r="I2432" s="31"/>
      <c r="J2432" s="31"/>
      <c r="K2432" s="31"/>
      <c r="L2432" s="31"/>
      <c r="M2432" s="31"/>
      <c r="N2432" s="39"/>
      <c r="O2432" s="32"/>
      <c r="P2432" s="40"/>
    </row>
    <row r="2433" spans="1:16">
      <c r="A2433" s="32"/>
      <c r="B2433" s="32"/>
      <c r="C2433" s="32"/>
      <c r="D2433" s="31"/>
      <c r="E2433" s="31"/>
      <c r="F2433" s="31"/>
      <c r="G2433" s="31"/>
      <c r="H2433" s="31"/>
      <c r="I2433" s="31"/>
      <c r="J2433" s="31"/>
      <c r="K2433" s="31"/>
      <c r="L2433" s="31"/>
      <c r="M2433" s="31"/>
      <c r="N2433" s="39"/>
      <c r="O2433" s="32"/>
      <c r="P2433" s="40"/>
    </row>
    <row r="2434" spans="1:16">
      <c r="A2434" s="32"/>
      <c r="B2434" s="32"/>
      <c r="C2434" s="32"/>
      <c r="D2434" s="31"/>
      <c r="E2434" s="31"/>
      <c r="F2434" s="31"/>
      <c r="G2434" s="31"/>
      <c r="H2434" s="31"/>
      <c r="I2434" s="31"/>
      <c r="J2434" s="31"/>
      <c r="K2434" s="31"/>
      <c r="L2434" s="31"/>
      <c r="M2434" s="31"/>
      <c r="N2434" s="39"/>
      <c r="O2434" s="32"/>
      <c r="P2434" s="40"/>
    </row>
    <row r="2435" spans="1:16">
      <c r="A2435" s="32"/>
      <c r="B2435" s="32"/>
      <c r="C2435" s="32"/>
      <c r="D2435" s="31"/>
      <c r="E2435" s="31"/>
      <c r="F2435" s="31"/>
      <c r="G2435" s="31"/>
      <c r="H2435" s="31"/>
      <c r="I2435" s="31"/>
      <c r="J2435" s="31"/>
      <c r="K2435" s="31"/>
      <c r="L2435" s="31"/>
      <c r="M2435" s="31"/>
      <c r="N2435" s="39"/>
      <c r="O2435" s="32"/>
      <c r="P2435" s="40"/>
    </row>
    <row r="2436" spans="1:16">
      <c r="A2436" s="32"/>
      <c r="B2436" s="32"/>
      <c r="C2436" s="32"/>
      <c r="D2436" s="31"/>
      <c r="E2436" s="31"/>
      <c r="F2436" s="31"/>
      <c r="G2436" s="31"/>
      <c r="H2436" s="31"/>
      <c r="I2436" s="31"/>
      <c r="J2436" s="31"/>
      <c r="K2436" s="31"/>
      <c r="L2436" s="31"/>
      <c r="M2436" s="31"/>
      <c r="N2436" s="39"/>
      <c r="O2436" s="32"/>
      <c r="P2436" s="40"/>
    </row>
    <row r="2437" spans="1:16">
      <c r="A2437" s="32"/>
      <c r="B2437" s="32"/>
      <c r="C2437" s="32"/>
      <c r="D2437" s="31"/>
      <c r="E2437" s="31"/>
      <c r="F2437" s="31"/>
      <c r="G2437" s="31"/>
      <c r="H2437" s="31"/>
      <c r="I2437" s="31"/>
      <c r="J2437" s="31"/>
      <c r="K2437" s="31"/>
      <c r="L2437" s="31"/>
      <c r="M2437" s="31"/>
      <c r="N2437" s="39"/>
      <c r="O2437" s="32"/>
      <c r="P2437" s="40"/>
    </row>
    <row r="2438" spans="1:16">
      <c r="A2438" s="32"/>
      <c r="B2438" s="32"/>
      <c r="C2438" s="32"/>
      <c r="D2438" s="31"/>
      <c r="E2438" s="31"/>
      <c r="F2438" s="31"/>
      <c r="G2438" s="31"/>
      <c r="H2438" s="31"/>
      <c r="I2438" s="31"/>
      <c r="J2438" s="31"/>
      <c r="K2438" s="31"/>
      <c r="L2438" s="31"/>
      <c r="M2438" s="31"/>
      <c r="N2438" s="39"/>
      <c r="O2438" s="32"/>
      <c r="P2438" s="40"/>
    </row>
    <row r="2439" spans="1:16">
      <c r="A2439" s="32"/>
      <c r="B2439" s="32"/>
      <c r="C2439" s="32"/>
      <c r="D2439" s="31"/>
      <c r="E2439" s="31"/>
      <c r="F2439" s="31"/>
      <c r="G2439" s="31"/>
      <c r="H2439" s="31"/>
      <c r="I2439" s="31"/>
      <c r="J2439" s="31"/>
      <c r="K2439" s="31"/>
      <c r="L2439" s="31"/>
      <c r="M2439" s="31"/>
      <c r="N2439" s="39"/>
      <c r="O2439" s="32"/>
      <c r="P2439" s="40"/>
    </row>
    <row r="2440" spans="1:16">
      <c r="A2440" s="32"/>
      <c r="B2440" s="32"/>
      <c r="C2440" s="32"/>
      <c r="D2440" s="31"/>
      <c r="E2440" s="31"/>
      <c r="F2440" s="31"/>
      <c r="G2440" s="31"/>
      <c r="H2440" s="31"/>
      <c r="I2440" s="31"/>
      <c r="J2440" s="31"/>
      <c r="K2440" s="31"/>
      <c r="L2440" s="31"/>
      <c r="M2440" s="31"/>
      <c r="N2440" s="39"/>
      <c r="O2440" s="32"/>
      <c r="P2440" s="40"/>
    </row>
    <row r="2441" spans="1:16">
      <c r="A2441" s="32"/>
      <c r="B2441" s="32"/>
      <c r="C2441" s="32"/>
      <c r="D2441" s="31"/>
      <c r="E2441" s="31"/>
      <c r="F2441" s="31"/>
      <c r="G2441" s="31"/>
      <c r="H2441" s="31"/>
      <c r="I2441" s="31"/>
      <c r="J2441" s="31"/>
      <c r="K2441" s="31"/>
      <c r="L2441" s="31"/>
      <c r="M2441" s="31"/>
      <c r="N2441" s="39"/>
      <c r="O2441" s="32"/>
      <c r="P2441" s="40"/>
    </row>
    <row r="2442" spans="1:16">
      <c r="A2442" s="32"/>
      <c r="B2442" s="32"/>
      <c r="C2442" s="32"/>
      <c r="D2442" s="31"/>
      <c r="E2442" s="31"/>
      <c r="F2442" s="31"/>
      <c r="G2442" s="31"/>
      <c r="H2442" s="31"/>
      <c r="I2442" s="31"/>
      <c r="J2442" s="31"/>
      <c r="K2442" s="31"/>
      <c r="L2442" s="31"/>
      <c r="M2442" s="31"/>
      <c r="N2442" s="39"/>
      <c r="O2442" s="32"/>
      <c r="P2442" s="40"/>
    </row>
    <row r="2443" spans="1:16">
      <c r="A2443" s="32"/>
      <c r="B2443" s="32"/>
      <c r="C2443" s="32"/>
      <c r="D2443" s="31"/>
      <c r="E2443" s="31"/>
      <c r="F2443" s="31"/>
      <c r="G2443" s="31"/>
      <c r="H2443" s="31"/>
      <c r="I2443" s="31"/>
      <c r="J2443" s="31"/>
      <c r="K2443" s="31"/>
      <c r="L2443" s="31"/>
      <c r="M2443" s="31"/>
      <c r="N2443" s="39"/>
      <c r="O2443" s="32"/>
      <c r="P2443" s="40"/>
    </row>
    <row r="2444" spans="1:16">
      <c r="A2444" s="32"/>
      <c r="B2444" s="32"/>
      <c r="C2444" s="32"/>
      <c r="D2444" s="31"/>
      <c r="E2444" s="31"/>
      <c r="F2444" s="31"/>
      <c r="G2444" s="31"/>
      <c r="H2444" s="31"/>
      <c r="I2444" s="31"/>
      <c r="J2444" s="31"/>
      <c r="K2444" s="31"/>
      <c r="L2444" s="31"/>
      <c r="M2444" s="31"/>
      <c r="N2444" s="39"/>
      <c r="O2444" s="32"/>
      <c r="P2444" s="40"/>
    </row>
    <row r="2445" spans="1:16">
      <c r="A2445" s="32"/>
      <c r="B2445" s="32"/>
      <c r="C2445" s="32"/>
      <c r="D2445" s="31"/>
      <c r="E2445" s="31"/>
      <c r="F2445" s="31"/>
      <c r="G2445" s="31"/>
      <c r="H2445" s="31"/>
      <c r="I2445" s="31"/>
      <c r="J2445" s="31"/>
      <c r="K2445" s="31"/>
      <c r="L2445" s="31"/>
      <c r="M2445" s="31"/>
      <c r="N2445" s="39"/>
      <c r="O2445" s="32"/>
      <c r="P2445" s="40"/>
    </row>
    <row r="2446" spans="1:16">
      <c r="A2446" s="32"/>
      <c r="B2446" s="32"/>
      <c r="C2446" s="32"/>
      <c r="D2446" s="31"/>
      <c r="E2446" s="31"/>
      <c r="F2446" s="31"/>
      <c r="G2446" s="31"/>
      <c r="H2446" s="31"/>
      <c r="I2446" s="31"/>
      <c r="J2446" s="31"/>
      <c r="K2446" s="31"/>
      <c r="L2446" s="31"/>
      <c r="M2446" s="31"/>
      <c r="N2446" s="39"/>
      <c r="O2446" s="32"/>
      <c r="P2446" s="40"/>
    </row>
    <row r="2447" spans="1:16">
      <c r="A2447" s="32"/>
      <c r="B2447" s="32"/>
      <c r="C2447" s="32"/>
      <c r="D2447" s="31"/>
      <c r="E2447" s="31"/>
      <c r="F2447" s="31"/>
      <c r="G2447" s="31"/>
      <c r="H2447" s="31"/>
      <c r="I2447" s="31"/>
      <c r="J2447" s="31"/>
      <c r="K2447" s="31"/>
      <c r="L2447" s="31"/>
      <c r="M2447" s="31"/>
      <c r="N2447" s="39"/>
      <c r="O2447" s="32"/>
      <c r="P2447" s="40"/>
    </row>
    <row r="2448" spans="1:16">
      <c r="A2448" s="32"/>
      <c r="B2448" s="32"/>
      <c r="C2448" s="32"/>
      <c r="D2448" s="31"/>
      <c r="E2448" s="31"/>
      <c r="F2448" s="31"/>
      <c r="G2448" s="31"/>
      <c r="H2448" s="31"/>
      <c r="I2448" s="31"/>
      <c r="J2448" s="31"/>
      <c r="K2448" s="31"/>
      <c r="L2448" s="31"/>
      <c r="M2448" s="31"/>
      <c r="N2448" s="39"/>
      <c r="O2448" s="32"/>
      <c r="P2448" s="40"/>
    </row>
    <row r="2449" spans="1:16">
      <c r="A2449" s="32"/>
      <c r="B2449" s="32"/>
      <c r="C2449" s="32"/>
      <c r="D2449" s="31"/>
      <c r="E2449" s="31"/>
      <c r="F2449" s="31"/>
      <c r="G2449" s="31"/>
      <c r="H2449" s="31"/>
      <c r="I2449" s="31"/>
      <c r="J2449" s="31"/>
      <c r="K2449" s="31"/>
      <c r="L2449" s="31"/>
      <c r="M2449" s="31"/>
      <c r="N2449" s="39"/>
      <c r="O2449" s="32"/>
      <c r="P2449" s="40"/>
    </row>
    <row r="2450" spans="1:16">
      <c r="A2450" s="32"/>
      <c r="B2450" s="32"/>
      <c r="C2450" s="32"/>
      <c r="D2450" s="31"/>
      <c r="E2450" s="31"/>
      <c r="F2450" s="31"/>
      <c r="G2450" s="31"/>
      <c r="H2450" s="31"/>
      <c r="I2450" s="31"/>
      <c r="J2450" s="31"/>
      <c r="K2450" s="31"/>
      <c r="L2450" s="31"/>
      <c r="M2450" s="31"/>
      <c r="N2450" s="39"/>
      <c r="O2450" s="32"/>
      <c r="P2450" s="40"/>
    </row>
    <row r="2451" spans="1:16">
      <c r="A2451" s="32"/>
      <c r="B2451" s="32"/>
      <c r="C2451" s="32"/>
      <c r="D2451" s="31"/>
      <c r="E2451" s="31"/>
      <c r="F2451" s="31"/>
      <c r="G2451" s="31"/>
      <c r="H2451" s="31"/>
      <c r="I2451" s="31"/>
      <c r="J2451" s="31"/>
      <c r="K2451" s="31"/>
      <c r="L2451" s="31"/>
      <c r="M2451" s="31"/>
      <c r="N2451" s="39"/>
      <c r="O2451" s="32"/>
      <c r="P2451" s="40"/>
    </row>
    <row r="2452" spans="1:16">
      <c r="A2452" s="32"/>
      <c r="B2452" s="32"/>
      <c r="C2452" s="32"/>
      <c r="D2452" s="31"/>
      <c r="E2452" s="31"/>
      <c r="F2452" s="31"/>
      <c r="G2452" s="31"/>
      <c r="H2452" s="31"/>
      <c r="I2452" s="31"/>
      <c r="J2452" s="31"/>
      <c r="K2452" s="31"/>
      <c r="L2452" s="31"/>
      <c r="M2452" s="31"/>
      <c r="N2452" s="39"/>
      <c r="O2452" s="32"/>
      <c r="P2452" s="40"/>
    </row>
    <row r="2453" spans="1:16">
      <c r="A2453" s="32"/>
      <c r="B2453" s="32"/>
      <c r="C2453" s="32"/>
      <c r="D2453" s="31"/>
      <c r="E2453" s="31"/>
      <c r="F2453" s="31"/>
      <c r="G2453" s="31"/>
      <c r="H2453" s="31"/>
      <c r="I2453" s="31"/>
      <c r="J2453" s="31"/>
      <c r="K2453" s="31"/>
      <c r="L2453" s="31"/>
      <c r="M2453" s="31"/>
      <c r="N2453" s="39"/>
      <c r="O2453" s="32"/>
      <c r="P2453" s="40"/>
    </row>
    <row r="2454" spans="1:16">
      <c r="A2454" s="32"/>
      <c r="B2454" s="32"/>
      <c r="C2454" s="32"/>
      <c r="D2454" s="31"/>
      <c r="E2454" s="31"/>
      <c r="F2454" s="31"/>
      <c r="G2454" s="31"/>
      <c r="H2454" s="31"/>
      <c r="I2454" s="31"/>
      <c r="J2454" s="31"/>
      <c r="K2454" s="31"/>
      <c r="L2454" s="31"/>
      <c r="M2454" s="31"/>
      <c r="N2454" s="39"/>
      <c r="O2454" s="32"/>
      <c r="P2454" s="40"/>
    </row>
    <row r="2455" spans="1:16">
      <c r="A2455" s="32"/>
      <c r="B2455" s="32"/>
      <c r="C2455" s="32"/>
      <c r="D2455" s="31"/>
      <c r="E2455" s="31"/>
      <c r="F2455" s="31"/>
      <c r="G2455" s="31"/>
      <c r="H2455" s="31"/>
      <c r="I2455" s="31"/>
      <c r="J2455" s="31"/>
      <c r="K2455" s="31"/>
      <c r="L2455" s="31"/>
      <c r="M2455" s="31"/>
      <c r="N2455" s="39"/>
      <c r="O2455" s="32"/>
      <c r="P2455" s="40"/>
    </row>
    <row r="2456" spans="1:16">
      <c r="A2456" s="32"/>
      <c r="B2456" s="32"/>
      <c r="C2456" s="32"/>
      <c r="D2456" s="31"/>
      <c r="E2456" s="31"/>
      <c r="F2456" s="31"/>
      <c r="G2456" s="31"/>
      <c r="H2456" s="31"/>
      <c r="I2456" s="31"/>
      <c r="J2456" s="31"/>
      <c r="K2456" s="31"/>
      <c r="L2456" s="31"/>
      <c r="M2456" s="31"/>
      <c r="N2456" s="39"/>
      <c r="O2456" s="32"/>
      <c r="P2456" s="40"/>
    </row>
    <row r="2457" spans="1:16">
      <c r="A2457" s="32"/>
      <c r="B2457" s="32"/>
      <c r="C2457" s="32"/>
      <c r="D2457" s="31"/>
      <c r="E2457" s="31"/>
      <c r="F2457" s="31"/>
      <c r="G2457" s="31"/>
      <c r="H2457" s="31"/>
      <c r="I2457" s="31"/>
      <c r="J2457" s="31"/>
      <c r="K2457" s="31"/>
      <c r="L2457" s="31"/>
      <c r="M2457" s="31"/>
      <c r="N2457" s="39"/>
      <c r="O2457" s="32"/>
      <c r="P2457" s="40"/>
    </row>
    <row r="2458" spans="1:16">
      <c r="A2458" s="32"/>
      <c r="B2458" s="32"/>
      <c r="C2458" s="32"/>
      <c r="D2458" s="31"/>
      <c r="E2458" s="31"/>
      <c r="F2458" s="31"/>
      <c r="G2458" s="31"/>
      <c r="H2458" s="31"/>
      <c r="I2458" s="31"/>
      <c r="J2458" s="31"/>
      <c r="K2458" s="31"/>
      <c r="L2458" s="31"/>
      <c r="M2458" s="31"/>
      <c r="N2458" s="39"/>
      <c r="O2458" s="32"/>
      <c r="P2458" s="40"/>
    </row>
    <row r="2459" spans="1:16">
      <c r="A2459" s="32"/>
      <c r="B2459" s="32"/>
      <c r="C2459" s="32"/>
      <c r="D2459" s="31"/>
      <c r="E2459" s="31"/>
      <c r="F2459" s="31"/>
      <c r="G2459" s="31"/>
      <c r="H2459" s="31"/>
      <c r="I2459" s="31"/>
      <c r="J2459" s="31"/>
      <c r="K2459" s="31"/>
      <c r="L2459" s="31"/>
      <c r="M2459" s="31"/>
      <c r="N2459" s="39"/>
      <c r="O2459" s="32"/>
      <c r="P2459" s="40"/>
    </row>
    <row r="2460" spans="1:16">
      <c r="A2460" s="32"/>
      <c r="B2460" s="32"/>
      <c r="C2460" s="32"/>
      <c r="D2460" s="31"/>
      <c r="E2460" s="31"/>
      <c r="F2460" s="31"/>
      <c r="G2460" s="31"/>
      <c r="H2460" s="31"/>
      <c r="I2460" s="31"/>
      <c r="J2460" s="31"/>
      <c r="K2460" s="31"/>
      <c r="L2460" s="31"/>
      <c r="M2460" s="31"/>
      <c r="N2460" s="39"/>
      <c r="O2460" s="32"/>
      <c r="P2460" s="40"/>
    </row>
    <row r="2461" spans="1:16">
      <c r="A2461" s="32"/>
      <c r="B2461" s="32"/>
      <c r="C2461" s="32"/>
      <c r="D2461" s="31"/>
      <c r="E2461" s="31"/>
      <c r="F2461" s="31"/>
      <c r="G2461" s="31"/>
      <c r="H2461" s="31"/>
      <c r="I2461" s="31"/>
      <c r="J2461" s="31"/>
      <c r="K2461" s="31"/>
      <c r="L2461" s="31"/>
      <c r="M2461" s="31"/>
      <c r="N2461" s="39"/>
      <c r="O2461" s="32"/>
      <c r="P2461" s="40"/>
    </row>
    <row r="2462" spans="1:16">
      <c r="A2462" s="32"/>
      <c r="B2462" s="32"/>
      <c r="C2462" s="32"/>
      <c r="D2462" s="31"/>
      <c r="E2462" s="31"/>
      <c r="F2462" s="31"/>
      <c r="G2462" s="31"/>
      <c r="H2462" s="31"/>
      <c r="I2462" s="31"/>
      <c r="J2462" s="31"/>
      <c r="K2462" s="31"/>
      <c r="L2462" s="31"/>
      <c r="M2462" s="31"/>
      <c r="N2462" s="39"/>
      <c r="O2462" s="32"/>
      <c r="P2462" s="40"/>
    </row>
    <row r="2463" spans="1:16">
      <c r="A2463" s="32"/>
      <c r="B2463" s="32"/>
      <c r="C2463" s="32"/>
      <c r="D2463" s="31"/>
      <c r="E2463" s="31"/>
      <c r="F2463" s="31"/>
      <c r="G2463" s="31"/>
      <c r="H2463" s="31"/>
      <c r="I2463" s="31"/>
      <c r="J2463" s="31"/>
      <c r="K2463" s="31"/>
      <c r="L2463" s="31"/>
      <c r="M2463" s="31"/>
      <c r="N2463" s="39"/>
      <c r="O2463" s="32"/>
      <c r="P2463" s="40"/>
    </row>
    <row r="2464" spans="1:16">
      <c r="A2464" s="32"/>
      <c r="B2464" s="32"/>
      <c r="C2464" s="32"/>
      <c r="D2464" s="31"/>
      <c r="E2464" s="31"/>
      <c r="F2464" s="31"/>
      <c r="G2464" s="31"/>
      <c r="H2464" s="31"/>
      <c r="I2464" s="31"/>
      <c r="J2464" s="31"/>
      <c r="K2464" s="31"/>
      <c r="L2464" s="31"/>
      <c r="M2464" s="31"/>
      <c r="N2464" s="39"/>
      <c r="O2464" s="32"/>
      <c r="P2464" s="40"/>
    </row>
    <row r="2465" spans="1:16">
      <c r="A2465" s="32"/>
      <c r="B2465" s="32"/>
      <c r="C2465" s="32"/>
      <c r="D2465" s="31"/>
      <c r="E2465" s="31"/>
      <c r="F2465" s="31"/>
      <c r="G2465" s="31"/>
      <c r="H2465" s="31"/>
      <c r="I2465" s="31"/>
      <c r="J2465" s="31"/>
      <c r="K2465" s="31"/>
      <c r="L2465" s="31"/>
      <c r="M2465" s="31"/>
      <c r="N2465" s="39"/>
      <c r="O2465" s="32"/>
      <c r="P2465" s="40"/>
    </row>
    <row r="2466" spans="1:16">
      <c r="A2466" s="32"/>
      <c r="B2466" s="32"/>
      <c r="C2466" s="32"/>
      <c r="D2466" s="31"/>
      <c r="E2466" s="31"/>
      <c r="F2466" s="31"/>
      <c r="G2466" s="31"/>
      <c r="H2466" s="31"/>
      <c r="I2466" s="31"/>
      <c r="J2466" s="31"/>
      <c r="K2466" s="31"/>
      <c r="L2466" s="31"/>
      <c r="M2466" s="31"/>
      <c r="N2466" s="39"/>
      <c r="O2466" s="32"/>
      <c r="P2466" s="40"/>
    </row>
    <row r="2467" spans="1:16">
      <c r="A2467" s="32"/>
      <c r="B2467" s="32"/>
      <c r="C2467" s="32"/>
      <c r="D2467" s="31"/>
      <c r="E2467" s="31"/>
      <c r="F2467" s="31"/>
      <c r="G2467" s="31"/>
      <c r="H2467" s="31"/>
      <c r="I2467" s="31"/>
      <c r="J2467" s="31"/>
      <c r="K2467" s="31"/>
      <c r="L2467" s="31"/>
      <c r="M2467" s="31"/>
      <c r="N2467" s="39"/>
      <c r="O2467" s="32"/>
      <c r="P2467" s="40"/>
    </row>
    <row r="2468" spans="1:16">
      <c r="A2468" s="32"/>
      <c r="B2468" s="32"/>
      <c r="C2468" s="32"/>
      <c r="D2468" s="31"/>
      <c r="E2468" s="31"/>
      <c r="F2468" s="31"/>
      <c r="G2468" s="31"/>
      <c r="H2468" s="31"/>
      <c r="I2468" s="31"/>
      <c r="J2468" s="31"/>
      <c r="K2468" s="31"/>
      <c r="L2468" s="31"/>
      <c r="M2468" s="31"/>
      <c r="N2468" s="39"/>
      <c r="O2468" s="32"/>
      <c r="P2468" s="40"/>
    </row>
    <row r="2469" spans="1:16">
      <c r="A2469" s="32"/>
      <c r="B2469" s="32"/>
      <c r="C2469" s="32"/>
      <c r="D2469" s="31"/>
      <c r="E2469" s="31"/>
      <c r="F2469" s="31"/>
      <c r="G2469" s="31"/>
      <c r="H2469" s="31"/>
      <c r="I2469" s="31"/>
      <c r="J2469" s="31"/>
      <c r="K2469" s="31"/>
      <c r="L2469" s="31"/>
      <c r="M2469" s="31"/>
      <c r="N2469" s="39"/>
      <c r="O2469" s="32"/>
      <c r="P2469" s="40"/>
    </row>
    <row r="2470" spans="1:16">
      <c r="A2470" s="32"/>
      <c r="B2470" s="32"/>
      <c r="C2470" s="32"/>
      <c r="D2470" s="31"/>
      <c r="E2470" s="31"/>
      <c r="F2470" s="31"/>
      <c r="G2470" s="31"/>
      <c r="H2470" s="31"/>
      <c r="I2470" s="31"/>
      <c r="J2470" s="31"/>
      <c r="K2470" s="31"/>
      <c r="L2470" s="31"/>
      <c r="M2470" s="31"/>
      <c r="N2470" s="39"/>
      <c r="O2470" s="32"/>
      <c r="P2470" s="40"/>
    </row>
    <row r="2471" spans="1:16">
      <c r="A2471" s="32"/>
      <c r="B2471" s="32"/>
      <c r="C2471" s="32"/>
      <c r="D2471" s="31"/>
      <c r="E2471" s="31"/>
      <c r="F2471" s="31"/>
      <c r="G2471" s="31"/>
      <c r="H2471" s="31"/>
      <c r="I2471" s="31"/>
      <c r="J2471" s="31"/>
      <c r="K2471" s="31"/>
      <c r="L2471" s="31"/>
      <c r="M2471" s="31"/>
      <c r="N2471" s="39"/>
      <c r="O2471" s="32"/>
      <c r="P2471" s="40"/>
    </row>
    <row r="2472" spans="1:16">
      <c r="A2472" s="32"/>
      <c r="B2472" s="32"/>
      <c r="C2472" s="32"/>
      <c r="D2472" s="31"/>
      <c r="E2472" s="31"/>
      <c r="F2472" s="31"/>
      <c r="G2472" s="31"/>
      <c r="H2472" s="31"/>
      <c r="I2472" s="31"/>
      <c r="J2472" s="31"/>
      <c r="K2472" s="31"/>
      <c r="L2472" s="31"/>
      <c r="M2472" s="31"/>
      <c r="N2472" s="39"/>
      <c r="O2472" s="32"/>
      <c r="P2472" s="40"/>
    </row>
    <row r="2473" spans="1:16">
      <c r="A2473" s="32"/>
      <c r="B2473" s="32"/>
      <c r="C2473" s="32"/>
      <c r="D2473" s="31"/>
      <c r="E2473" s="31"/>
      <c r="F2473" s="31"/>
      <c r="G2473" s="31"/>
      <c r="H2473" s="31"/>
      <c r="I2473" s="31"/>
      <c r="J2473" s="31"/>
      <c r="K2473" s="31"/>
      <c r="L2473" s="31"/>
      <c r="M2473" s="31"/>
      <c r="N2473" s="39"/>
      <c r="O2473" s="32"/>
      <c r="P2473" s="40"/>
    </row>
    <row r="2474" spans="1:16">
      <c r="A2474" s="32"/>
      <c r="B2474" s="32"/>
      <c r="C2474" s="32"/>
      <c r="D2474" s="31"/>
      <c r="E2474" s="31"/>
      <c r="F2474" s="31"/>
      <c r="G2474" s="31"/>
      <c r="H2474" s="31"/>
      <c r="I2474" s="31"/>
      <c r="J2474" s="31"/>
      <c r="K2474" s="31"/>
      <c r="L2474" s="31"/>
      <c r="M2474" s="31"/>
      <c r="N2474" s="39"/>
      <c r="O2474" s="32"/>
      <c r="P2474" s="40"/>
    </row>
    <row r="2475" spans="1:16">
      <c r="A2475" s="32"/>
      <c r="B2475" s="32"/>
      <c r="C2475" s="32"/>
      <c r="D2475" s="31"/>
      <c r="E2475" s="31"/>
      <c r="F2475" s="31"/>
      <c r="G2475" s="31"/>
      <c r="H2475" s="31"/>
      <c r="I2475" s="31"/>
      <c r="J2475" s="31"/>
      <c r="K2475" s="31"/>
      <c r="L2475" s="31"/>
      <c r="M2475" s="31"/>
      <c r="N2475" s="39"/>
      <c r="O2475" s="32"/>
      <c r="P2475" s="40"/>
    </row>
    <row r="2476" spans="1:16">
      <c r="A2476" s="32"/>
      <c r="B2476" s="32"/>
      <c r="C2476" s="32"/>
      <c r="D2476" s="31"/>
      <c r="E2476" s="31"/>
      <c r="F2476" s="31"/>
      <c r="G2476" s="31"/>
      <c r="H2476" s="31"/>
      <c r="I2476" s="31"/>
      <c r="J2476" s="31"/>
      <c r="K2476" s="31"/>
      <c r="L2476" s="31"/>
      <c r="M2476" s="31"/>
      <c r="N2476" s="39"/>
      <c r="O2476" s="32"/>
      <c r="P2476" s="40"/>
    </row>
    <row r="2477" spans="1:16">
      <c r="A2477" s="32"/>
      <c r="B2477" s="32"/>
      <c r="C2477" s="32"/>
      <c r="D2477" s="31"/>
      <c r="E2477" s="31"/>
      <c r="F2477" s="31"/>
      <c r="G2477" s="31"/>
      <c r="H2477" s="31"/>
      <c r="I2477" s="31"/>
      <c r="J2477" s="31"/>
      <c r="K2477" s="31"/>
      <c r="L2477" s="31"/>
      <c r="M2477" s="31"/>
      <c r="N2477" s="39"/>
      <c r="O2477" s="32"/>
      <c r="P2477" s="40"/>
    </row>
    <row r="2478" spans="1:16">
      <c r="A2478" s="32"/>
      <c r="B2478" s="32"/>
      <c r="C2478" s="32"/>
      <c r="D2478" s="31"/>
      <c r="E2478" s="31"/>
      <c r="F2478" s="31"/>
      <c r="G2478" s="31"/>
      <c r="H2478" s="31"/>
      <c r="I2478" s="31"/>
      <c r="J2478" s="31"/>
      <c r="K2478" s="31"/>
      <c r="L2478" s="31"/>
      <c r="M2478" s="31"/>
      <c r="N2478" s="39"/>
      <c r="O2478" s="32"/>
      <c r="P2478" s="40"/>
    </row>
    <row r="2479" spans="1:16">
      <c r="A2479" s="32"/>
      <c r="B2479" s="32"/>
      <c r="C2479" s="32"/>
      <c r="D2479" s="31"/>
      <c r="E2479" s="31"/>
      <c r="F2479" s="31"/>
      <c r="G2479" s="31"/>
      <c r="H2479" s="31"/>
      <c r="I2479" s="31"/>
      <c r="J2479" s="31"/>
      <c r="K2479" s="31"/>
      <c r="L2479" s="31"/>
      <c r="M2479" s="31"/>
      <c r="N2479" s="39"/>
      <c r="O2479" s="32"/>
      <c r="P2479" s="40"/>
    </row>
    <row r="2480" spans="1:16">
      <c r="A2480" s="32"/>
      <c r="B2480" s="32"/>
      <c r="C2480" s="32"/>
      <c r="D2480" s="31"/>
      <c r="E2480" s="31"/>
      <c r="F2480" s="31"/>
      <c r="G2480" s="31"/>
      <c r="H2480" s="31"/>
      <c r="I2480" s="31"/>
      <c r="J2480" s="31"/>
      <c r="K2480" s="31"/>
      <c r="L2480" s="31"/>
      <c r="M2480" s="31"/>
      <c r="N2480" s="39"/>
      <c r="O2480" s="32"/>
      <c r="P2480" s="40"/>
    </row>
    <row r="2481" spans="1:16">
      <c r="A2481" s="32"/>
      <c r="B2481" s="32"/>
      <c r="C2481" s="32"/>
      <c r="D2481" s="31"/>
      <c r="E2481" s="31"/>
      <c r="F2481" s="31"/>
      <c r="G2481" s="31"/>
      <c r="H2481" s="31"/>
      <c r="I2481" s="31"/>
      <c r="J2481" s="31"/>
      <c r="K2481" s="31"/>
      <c r="L2481" s="31"/>
      <c r="M2481" s="31"/>
      <c r="N2481" s="39"/>
      <c r="O2481" s="32"/>
      <c r="P2481" s="40"/>
    </row>
    <row r="2482" spans="1:16">
      <c r="A2482" s="32"/>
      <c r="B2482" s="32"/>
      <c r="C2482" s="32"/>
      <c r="D2482" s="31"/>
      <c r="E2482" s="31"/>
      <c r="F2482" s="31"/>
      <c r="G2482" s="31"/>
      <c r="H2482" s="31"/>
      <c r="I2482" s="31"/>
      <c r="J2482" s="31"/>
      <c r="K2482" s="31"/>
      <c r="L2482" s="31"/>
      <c r="M2482" s="31"/>
      <c r="N2482" s="39"/>
      <c r="O2482" s="32"/>
      <c r="P2482" s="40"/>
    </row>
    <row r="2483" spans="1:16">
      <c r="A2483" s="32"/>
      <c r="B2483" s="32"/>
      <c r="C2483" s="32"/>
      <c r="D2483" s="31"/>
      <c r="E2483" s="31"/>
      <c r="F2483" s="31"/>
      <c r="G2483" s="31"/>
      <c r="H2483" s="31"/>
      <c r="I2483" s="31"/>
      <c r="J2483" s="31"/>
      <c r="K2483" s="31"/>
      <c r="L2483" s="31"/>
      <c r="M2483" s="31"/>
      <c r="N2483" s="39"/>
      <c r="O2483" s="32"/>
      <c r="P2483" s="40"/>
    </row>
    <row r="2484" spans="1:16">
      <c r="A2484" s="32"/>
      <c r="B2484" s="32"/>
      <c r="C2484" s="32"/>
      <c r="D2484" s="31"/>
      <c r="E2484" s="31"/>
      <c r="F2484" s="31"/>
      <c r="G2484" s="31"/>
      <c r="H2484" s="31"/>
      <c r="I2484" s="31"/>
      <c r="J2484" s="31"/>
      <c r="K2484" s="31"/>
      <c r="L2484" s="31"/>
      <c r="M2484" s="31"/>
      <c r="N2484" s="39"/>
      <c r="O2484" s="32"/>
      <c r="P2484" s="40"/>
    </row>
    <row r="2485" spans="1:16">
      <c r="A2485" s="32"/>
      <c r="B2485" s="32"/>
      <c r="C2485" s="32"/>
      <c r="D2485" s="31"/>
      <c r="E2485" s="31"/>
      <c r="F2485" s="31"/>
      <c r="G2485" s="31"/>
      <c r="H2485" s="31"/>
      <c r="I2485" s="31"/>
      <c r="J2485" s="31"/>
      <c r="K2485" s="31"/>
      <c r="L2485" s="31"/>
      <c r="M2485" s="31"/>
      <c r="N2485" s="39"/>
      <c r="O2485" s="32"/>
      <c r="P2485" s="40"/>
    </row>
    <row r="2486" spans="1:16">
      <c r="A2486" s="32"/>
      <c r="B2486" s="32"/>
      <c r="C2486" s="32"/>
      <c r="D2486" s="31"/>
      <c r="E2486" s="31"/>
      <c r="F2486" s="31"/>
      <c r="G2486" s="31"/>
      <c r="H2486" s="31"/>
      <c r="I2486" s="31"/>
      <c r="J2486" s="31"/>
      <c r="K2486" s="31"/>
      <c r="L2486" s="31"/>
      <c r="M2486" s="31"/>
      <c r="N2486" s="39"/>
      <c r="O2486" s="32"/>
      <c r="P2486" s="40"/>
    </row>
    <row r="2487" spans="1:16">
      <c r="A2487" s="32"/>
      <c r="B2487" s="32"/>
      <c r="C2487" s="32"/>
      <c r="D2487" s="31"/>
      <c r="E2487" s="31"/>
      <c r="F2487" s="31"/>
      <c r="G2487" s="31"/>
      <c r="H2487" s="31"/>
      <c r="I2487" s="31"/>
      <c r="J2487" s="31"/>
      <c r="K2487" s="31"/>
      <c r="L2487" s="31"/>
      <c r="M2487" s="31"/>
      <c r="N2487" s="39"/>
      <c r="O2487" s="32"/>
      <c r="P2487" s="40"/>
    </row>
    <row r="2488" spans="1:16">
      <c r="A2488" s="32"/>
      <c r="B2488" s="32"/>
      <c r="C2488" s="32"/>
      <c r="D2488" s="31"/>
      <c r="E2488" s="31"/>
      <c r="F2488" s="31"/>
      <c r="G2488" s="31"/>
      <c r="H2488" s="31"/>
      <c r="I2488" s="31"/>
      <c r="J2488" s="31"/>
      <c r="K2488" s="31"/>
      <c r="L2488" s="31"/>
      <c r="M2488" s="31"/>
      <c r="N2488" s="39"/>
      <c r="O2488" s="32"/>
      <c r="P2488" s="40"/>
    </row>
    <row r="2489" spans="1:16">
      <c r="A2489" s="32"/>
      <c r="B2489" s="32"/>
      <c r="C2489" s="32"/>
      <c r="D2489" s="31"/>
      <c r="E2489" s="31"/>
      <c r="F2489" s="31"/>
      <c r="G2489" s="31"/>
      <c r="H2489" s="31"/>
      <c r="I2489" s="31"/>
      <c r="J2489" s="31"/>
      <c r="K2489" s="31"/>
      <c r="L2489" s="31"/>
      <c r="M2489" s="31"/>
      <c r="N2489" s="39"/>
      <c r="O2489" s="32"/>
      <c r="P2489" s="40"/>
    </row>
    <row r="2490" spans="1:16">
      <c r="A2490" s="32"/>
      <c r="B2490" s="32"/>
      <c r="C2490" s="32"/>
      <c r="D2490" s="31"/>
      <c r="E2490" s="31"/>
      <c r="F2490" s="31"/>
      <c r="G2490" s="31"/>
      <c r="H2490" s="31"/>
      <c r="I2490" s="31"/>
      <c r="J2490" s="31"/>
      <c r="K2490" s="31"/>
      <c r="L2490" s="31"/>
      <c r="M2490" s="31"/>
      <c r="N2490" s="39"/>
      <c r="O2490" s="32"/>
      <c r="P2490" s="40"/>
    </row>
    <row r="2491" spans="1:16">
      <c r="A2491" s="32"/>
      <c r="B2491" s="32"/>
      <c r="C2491" s="32"/>
      <c r="D2491" s="31"/>
      <c r="E2491" s="31"/>
      <c r="F2491" s="31"/>
      <c r="G2491" s="31"/>
      <c r="H2491" s="31"/>
      <c r="I2491" s="31"/>
      <c r="J2491" s="31"/>
      <c r="K2491" s="31"/>
      <c r="L2491" s="31"/>
      <c r="M2491" s="31"/>
      <c r="N2491" s="39"/>
      <c r="O2491" s="32"/>
      <c r="P2491" s="40"/>
    </row>
    <row r="2492" spans="1:16">
      <c r="A2492" s="32"/>
      <c r="B2492" s="32"/>
      <c r="C2492" s="32"/>
      <c r="D2492" s="31"/>
      <c r="E2492" s="31"/>
      <c r="F2492" s="31"/>
      <c r="G2492" s="31"/>
      <c r="H2492" s="31"/>
      <c r="I2492" s="31"/>
      <c r="J2492" s="31"/>
      <c r="K2492" s="31"/>
      <c r="L2492" s="31"/>
      <c r="M2492" s="31"/>
      <c r="N2492" s="39"/>
      <c r="O2492" s="32"/>
      <c r="P2492" s="40"/>
    </row>
    <row r="2493" spans="1:16">
      <c r="A2493" s="32"/>
      <c r="B2493" s="32"/>
      <c r="C2493" s="32"/>
      <c r="D2493" s="31"/>
      <c r="E2493" s="31"/>
      <c r="F2493" s="31"/>
      <c r="G2493" s="31"/>
      <c r="H2493" s="31"/>
      <c r="I2493" s="31"/>
      <c r="J2493" s="31"/>
      <c r="K2493" s="31"/>
      <c r="L2493" s="31"/>
      <c r="M2493" s="31"/>
      <c r="N2493" s="39"/>
      <c r="O2493" s="32"/>
      <c r="P2493" s="40"/>
    </row>
    <row r="2494" spans="1:16">
      <c r="A2494" s="32"/>
      <c r="B2494" s="32"/>
      <c r="C2494" s="32"/>
      <c r="D2494" s="31"/>
      <c r="E2494" s="31"/>
      <c r="F2494" s="31"/>
      <c r="G2494" s="31"/>
      <c r="H2494" s="31"/>
      <c r="I2494" s="31"/>
      <c r="J2494" s="31"/>
      <c r="K2494" s="31"/>
      <c r="L2494" s="31"/>
      <c r="M2494" s="31"/>
      <c r="N2494" s="39"/>
      <c r="O2494" s="32"/>
      <c r="P2494" s="40"/>
    </row>
    <row r="2495" spans="1:16">
      <c r="A2495" s="32"/>
      <c r="B2495" s="32"/>
      <c r="C2495" s="32"/>
      <c r="D2495" s="31"/>
      <c r="E2495" s="31"/>
      <c r="F2495" s="31"/>
      <c r="G2495" s="31"/>
      <c r="H2495" s="31"/>
      <c r="I2495" s="31"/>
      <c r="J2495" s="31"/>
      <c r="K2495" s="31"/>
      <c r="L2495" s="31"/>
      <c r="M2495" s="31"/>
      <c r="N2495" s="39"/>
      <c r="O2495" s="32"/>
      <c r="P2495" s="40"/>
    </row>
    <row r="2496" spans="1:16">
      <c r="A2496" s="32"/>
      <c r="B2496" s="32"/>
      <c r="C2496" s="32"/>
      <c r="D2496" s="31"/>
      <c r="E2496" s="31"/>
      <c r="F2496" s="31"/>
      <c r="G2496" s="31"/>
      <c r="H2496" s="31"/>
      <c r="I2496" s="31"/>
      <c r="J2496" s="31"/>
      <c r="K2496" s="31"/>
      <c r="L2496" s="31"/>
      <c r="M2496" s="31"/>
      <c r="N2496" s="39"/>
      <c r="O2496" s="32"/>
      <c r="P2496" s="40"/>
    </row>
    <row r="2497" spans="1:16">
      <c r="A2497" s="32"/>
      <c r="B2497" s="32"/>
      <c r="C2497" s="32"/>
      <c r="D2497" s="31"/>
      <c r="E2497" s="31"/>
      <c r="F2497" s="31"/>
      <c r="G2497" s="31"/>
      <c r="H2497" s="31"/>
      <c r="I2497" s="31"/>
      <c r="J2497" s="31"/>
      <c r="K2497" s="31"/>
      <c r="L2497" s="31"/>
      <c r="M2497" s="31"/>
      <c r="N2497" s="39"/>
      <c r="O2497" s="32"/>
      <c r="P2497" s="40"/>
    </row>
    <row r="2498" spans="1:16">
      <c r="A2498" s="32"/>
      <c r="B2498" s="32"/>
      <c r="C2498" s="32"/>
      <c r="D2498" s="31"/>
      <c r="E2498" s="31"/>
      <c r="F2498" s="31"/>
      <c r="G2498" s="31"/>
      <c r="H2498" s="31"/>
      <c r="I2498" s="31"/>
      <c r="J2498" s="31"/>
      <c r="K2498" s="31"/>
      <c r="L2498" s="31"/>
      <c r="M2498" s="31"/>
      <c r="N2498" s="39"/>
      <c r="O2498" s="32"/>
      <c r="P2498" s="40"/>
    </row>
    <row r="2499" spans="1:16">
      <c r="A2499" s="32"/>
      <c r="B2499" s="32"/>
      <c r="C2499" s="32"/>
      <c r="D2499" s="31"/>
      <c r="E2499" s="31"/>
      <c r="F2499" s="31"/>
      <c r="G2499" s="31"/>
      <c r="H2499" s="31"/>
      <c r="I2499" s="31"/>
      <c r="J2499" s="31"/>
      <c r="K2499" s="31"/>
      <c r="L2499" s="31"/>
      <c r="M2499" s="31"/>
      <c r="N2499" s="39"/>
      <c r="O2499" s="32"/>
      <c r="P2499" s="40"/>
    </row>
    <row r="2500" spans="1:16">
      <c r="A2500" s="32"/>
      <c r="B2500" s="32"/>
      <c r="C2500" s="32"/>
      <c r="D2500" s="31"/>
      <c r="E2500" s="31"/>
      <c r="F2500" s="31"/>
      <c r="G2500" s="31"/>
      <c r="H2500" s="31"/>
      <c r="I2500" s="31"/>
      <c r="J2500" s="31"/>
      <c r="K2500" s="31"/>
      <c r="L2500" s="31"/>
      <c r="M2500" s="31"/>
      <c r="N2500" s="39"/>
      <c r="O2500" s="32"/>
      <c r="P2500" s="40"/>
    </row>
    <row r="2501" spans="1:16">
      <c r="A2501" s="32"/>
      <c r="B2501" s="32"/>
      <c r="C2501" s="32"/>
      <c r="D2501" s="31"/>
      <c r="E2501" s="31"/>
      <c r="F2501" s="31"/>
      <c r="G2501" s="31"/>
      <c r="H2501" s="31"/>
      <c r="I2501" s="31"/>
      <c r="J2501" s="31"/>
      <c r="K2501" s="31"/>
      <c r="L2501" s="31"/>
      <c r="M2501" s="31"/>
      <c r="N2501" s="39"/>
      <c r="O2501" s="32"/>
      <c r="P2501" s="40"/>
    </row>
    <row r="2502" spans="1:16">
      <c r="A2502" s="32"/>
      <c r="B2502" s="32"/>
      <c r="C2502" s="32"/>
      <c r="D2502" s="31"/>
      <c r="E2502" s="31"/>
      <c r="F2502" s="31"/>
      <c r="G2502" s="31"/>
      <c r="H2502" s="31"/>
      <c r="I2502" s="31"/>
      <c r="J2502" s="31"/>
      <c r="K2502" s="31"/>
      <c r="L2502" s="31"/>
      <c r="M2502" s="31"/>
      <c r="N2502" s="39"/>
      <c r="O2502" s="32"/>
      <c r="P2502" s="40"/>
    </row>
    <row r="2503" spans="1:16">
      <c r="A2503" s="32"/>
      <c r="B2503" s="32"/>
      <c r="C2503" s="32"/>
      <c r="D2503" s="31"/>
      <c r="E2503" s="31"/>
      <c r="F2503" s="31"/>
      <c r="G2503" s="31"/>
      <c r="H2503" s="31"/>
      <c r="I2503" s="31"/>
      <c r="J2503" s="31"/>
      <c r="K2503" s="31"/>
      <c r="L2503" s="31"/>
      <c r="M2503" s="31"/>
      <c r="N2503" s="39"/>
      <c r="O2503" s="32"/>
      <c r="P2503" s="40"/>
    </row>
    <row r="2504" spans="1:16">
      <c r="A2504" s="32"/>
      <c r="B2504" s="32"/>
      <c r="C2504" s="32"/>
      <c r="D2504" s="31"/>
      <c r="E2504" s="31"/>
      <c r="F2504" s="31"/>
      <c r="G2504" s="31"/>
      <c r="H2504" s="31"/>
      <c r="I2504" s="31"/>
      <c r="J2504" s="31"/>
      <c r="K2504" s="31"/>
      <c r="L2504" s="31"/>
      <c r="M2504" s="31"/>
      <c r="N2504" s="39"/>
      <c r="O2504" s="32"/>
      <c r="P2504" s="40"/>
    </row>
    <row r="2505" spans="1:16">
      <c r="A2505" s="32"/>
      <c r="B2505" s="32"/>
      <c r="C2505" s="32"/>
      <c r="D2505" s="31"/>
      <c r="E2505" s="31"/>
      <c r="F2505" s="31"/>
      <c r="G2505" s="31"/>
      <c r="H2505" s="31"/>
      <c r="I2505" s="31"/>
      <c r="J2505" s="31"/>
      <c r="K2505" s="31"/>
      <c r="L2505" s="31"/>
      <c r="M2505" s="31"/>
      <c r="N2505" s="39"/>
      <c r="O2505" s="32"/>
      <c r="P2505" s="40"/>
    </row>
    <row r="2506" spans="1:16">
      <c r="A2506" s="32"/>
      <c r="B2506" s="32"/>
      <c r="C2506" s="32"/>
      <c r="D2506" s="31"/>
      <c r="E2506" s="31"/>
      <c r="F2506" s="31"/>
      <c r="G2506" s="31"/>
      <c r="H2506" s="31"/>
      <c r="I2506" s="31"/>
      <c r="J2506" s="31"/>
      <c r="K2506" s="31"/>
      <c r="L2506" s="31"/>
      <c r="M2506" s="31"/>
      <c r="N2506" s="39"/>
      <c r="O2506" s="32"/>
      <c r="P2506" s="40"/>
    </row>
    <row r="2507" spans="1:16">
      <c r="A2507" s="32"/>
      <c r="B2507" s="32"/>
      <c r="C2507" s="32"/>
      <c r="D2507" s="31"/>
      <c r="E2507" s="31"/>
      <c r="F2507" s="31"/>
      <c r="G2507" s="31"/>
      <c r="H2507" s="31"/>
      <c r="I2507" s="31"/>
      <c r="J2507" s="31"/>
      <c r="K2507" s="31"/>
      <c r="L2507" s="31"/>
      <c r="M2507" s="31"/>
      <c r="N2507" s="39"/>
      <c r="O2507" s="32"/>
      <c r="P2507" s="40"/>
    </row>
    <row r="2508" spans="1:16">
      <c r="A2508" s="32"/>
      <c r="B2508" s="32"/>
      <c r="C2508" s="32"/>
      <c r="D2508" s="31"/>
      <c r="E2508" s="31"/>
      <c r="F2508" s="31"/>
      <c r="G2508" s="31"/>
      <c r="H2508" s="31"/>
      <c r="I2508" s="31"/>
      <c r="J2508" s="31"/>
      <c r="K2508" s="31"/>
      <c r="L2508" s="31"/>
      <c r="M2508" s="31"/>
      <c r="N2508" s="39"/>
      <c r="O2508" s="32"/>
      <c r="P2508" s="40"/>
    </row>
    <row r="2509" spans="1:16">
      <c r="A2509" s="32"/>
      <c r="B2509" s="32"/>
      <c r="C2509" s="32"/>
      <c r="D2509" s="31"/>
      <c r="E2509" s="31"/>
      <c r="F2509" s="31"/>
      <c r="G2509" s="31"/>
      <c r="H2509" s="31"/>
      <c r="I2509" s="31"/>
      <c r="J2509" s="31"/>
      <c r="K2509" s="31"/>
      <c r="L2509" s="31"/>
      <c r="M2509" s="31"/>
      <c r="N2509" s="39"/>
      <c r="O2509" s="32"/>
      <c r="P2509" s="40"/>
    </row>
    <row r="2510" spans="1:16">
      <c r="A2510" s="32"/>
      <c r="B2510" s="32"/>
      <c r="C2510" s="32"/>
      <c r="D2510" s="31"/>
      <c r="E2510" s="31"/>
      <c r="F2510" s="31"/>
      <c r="G2510" s="31"/>
      <c r="H2510" s="31"/>
      <c r="I2510" s="31"/>
      <c r="J2510" s="31"/>
      <c r="K2510" s="31"/>
      <c r="L2510" s="31"/>
      <c r="M2510" s="31"/>
      <c r="N2510" s="39"/>
      <c r="O2510" s="32"/>
      <c r="P2510" s="40"/>
    </row>
    <row r="2511" spans="1:16">
      <c r="A2511" s="32"/>
      <c r="B2511" s="32"/>
      <c r="C2511" s="32"/>
      <c r="D2511" s="31"/>
      <c r="E2511" s="31"/>
      <c r="F2511" s="31"/>
      <c r="G2511" s="31"/>
      <c r="H2511" s="31"/>
      <c r="I2511" s="31"/>
      <c r="J2511" s="31"/>
      <c r="K2511" s="31"/>
      <c r="L2511" s="31"/>
      <c r="M2511" s="31"/>
      <c r="N2511" s="39"/>
      <c r="O2511" s="32"/>
      <c r="P2511" s="40"/>
    </row>
    <row r="2512" spans="1:16">
      <c r="A2512" s="32"/>
      <c r="B2512" s="32"/>
      <c r="C2512" s="32"/>
      <c r="D2512" s="31"/>
      <c r="E2512" s="31"/>
      <c r="F2512" s="31"/>
      <c r="G2512" s="31"/>
      <c r="H2512" s="31"/>
      <c r="I2512" s="31"/>
      <c r="J2512" s="31"/>
      <c r="K2512" s="31"/>
      <c r="L2512" s="31"/>
      <c r="M2512" s="31"/>
      <c r="N2512" s="39"/>
      <c r="O2512" s="32"/>
      <c r="P2512" s="40"/>
    </row>
    <row r="2513" spans="1:16">
      <c r="A2513" s="32"/>
      <c r="B2513" s="32"/>
      <c r="C2513" s="32"/>
      <c r="D2513" s="31"/>
      <c r="E2513" s="31"/>
      <c r="F2513" s="31"/>
      <c r="G2513" s="31"/>
      <c r="H2513" s="31"/>
      <c r="I2513" s="31"/>
      <c r="J2513" s="31"/>
      <c r="K2513" s="31"/>
      <c r="L2513" s="31"/>
      <c r="M2513" s="31"/>
      <c r="N2513" s="39"/>
      <c r="O2513" s="32"/>
      <c r="P2513" s="40"/>
    </row>
    <row r="2514" spans="1:16">
      <c r="A2514" s="32"/>
      <c r="B2514" s="32"/>
      <c r="C2514" s="32"/>
      <c r="D2514" s="31"/>
      <c r="E2514" s="31"/>
      <c r="F2514" s="31"/>
      <c r="G2514" s="31"/>
      <c r="H2514" s="31"/>
      <c r="I2514" s="31"/>
      <c r="J2514" s="31"/>
      <c r="K2514" s="31"/>
      <c r="L2514" s="31"/>
      <c r="M2514" s="31"/>
      <c r="N2514" s="39"/>
      <c r="O2514" s="32"/>
      <c r="P2514" s="40"/>
    </row>
    <row r="2515" spans="1:16">
      <c r="A2515" s="32"/>
      <c r="B2515" s="32"/>
      <c r="C2515" s="32"/>
      <c r="D2515" s="31"/>
      <c r="E2515" s="31"/>
      <c r="F2515" s="31"/>
      <c r="G2515" s="31"/>
      <c r="H2515" s="31"/>
      <c r="I2515" s="31"/>
      <c r="J2515" s="31"/>
      <c r="K2515" s="31"/>
      <c r="L2515" s="31"/>
      <c r="M2515" s="31"/>
      <c r="N2515" s="39"/>
      <c r="O2515" s="32"/>
      <c r="P2515" s="40"/>
    </row>
    <row r="2516" spans="1:16">
      <c r="A2516" s="32"/>
      <c r="B2516" s="32"/>
      <c r="C2516" s="32"/>
      <c r="D2516" s="31"/>
      <c r="E2516" s="31"/>
      <c r="F2516" s="31"/>
      <c r="G2516" s="31"/>
      <c r="H2516" s="31"/>
      <c r="I2516" s="31"/>
      <c r="J2516" s="31"/>
      <c r="K2516" s="31"/>
      <c r="L2516" s="31"/>
      <c r="M2516" s="31"/>
      <c r="N2516" s="39"/>
      <c r="O2516" s="32"/>
      <c r="P2516" s="40"/>
    </row>
    <row r="2517" spans="1:16">
      <c r="A2517" s="32"/>
      <c r="B2517" s="32"/>
      <c r="C2517" s="32"/>
      <c r="D2517" s="31"/>
      <c r="E2517" s="31"/>
      <c r="F2517" s="31"/>
      <c r="G2517" s="31"/>
      <c r="H2517" s="31"/>
      <c r="I2517" s="31"/>
      <c r="J2517" s="31"/>
      <c r="K2517" s="31"/>
      <c r="L2517" s="31"/>
      <c r="M2517" s="31"/>
      <c r="N2517" s="39"/>
      <c r="O2517" s="32"/>
      <c r="P2517" s="40"/>
    </row>
    <row r="2518" spans="1:16">
      <c r="A2518" s="32"/>
      <c r="B2518" s="32"/>
      <c r="C2518" s="32"/>
      <c r="D2518" s="31"/>
      <c r="E2518" s="31"/>
      <c r="F2518" s="31"/>
      <c r="G2518" s="31"/>
      <c r="H2518" s="31"/>
      <c r="I2518" s="31"/>
      <c r="J2518" s="31"/>
      <c r="K2518" s="31"/>
      <c r="L2518" s="31"/>
      <c r="M2518" s="31"/>
      <c r="N2518" s="39"/>
      <c r="O2518" s="32"/>
      <c r="P2518" s="40"/>
    </row>
    <row r="2519" spans="1:16">
      <c r="A2519" s="32"/>
      <c r="B2519" s="32"/>
      <c r="C2519" s="32"/>
      <c r="D2519" s="31"/>
      <c r="E2519" s="31"/>
      <c r="F2519" s="31"/>
      <c r="G2519" s="31"/>
      <c r="H2519" s="31"/>
      <c r="I2519" s="31"/>
      <c r="J2519" s="31"/>
      <c r="K2519" s="31"/>
      <c r="L2519" s="31"/>
      <c r="M2519" s="31"/>
      <c r="N2519" s="39"/>
      <c r="O2519" s="32"/>
      <c r="P2519" s="40"/>
    </row>
    <row r="2520" spans="1:16">
      <c r="A2520" s="32"/>
      <c r="B2520" s="32"/>
      <c r="C2520" s="32"/>
      <c r="D2520" s="31"/>
      <c r="E2520" s="31"/>
      <c r="F2520" s="31"/>
      <c r="G2520" s="31"/>
      <c r="H2520" s="31"/>
      <c r="I2520" s="31"/>
      <c r="J2520" s="31"/>
      <c r="K2520" s="31"/>
      <c r="L2520" s="31"/>
      <c r="M2520" s="31"/>
      <c r="N2520" s="39"/>
      <c r="O2520" s="32"/>
      <c r="P2520" s="40"/>
    </row>
    <row r="2521" spans="1:16">
      <c r="A2521" s="32"/>
      <c r="B2521" s="32"/>
      <c r="C2521" s="32"/>
      <c r="D2521" s="31"/>
      <c r="E2521" s="31"/>
      <c r="F2521" s="31"/>
      <c r="G2521" s="31"/>
      <c r="H2521" s="31"/>
      <c r="I2521" s="31"/>
      <c r="J2521" s="31"/>
      <c r="K2521" s="31"/>
      <c r="L2521" s="31"/>
      <c r="M2521" s="31"/>
      <c r="N2521" s="39"/>
      <c r="O2521" s="32"/>
      <c r="P2521" s="40"/>
    </row>
    <row r="2522" spans="1:16">
      <c r="A2522" s="32"/>
      <c r="B2522" s="32"/>
      <c r="C2522" s="32"/>
      <c r="D2522" s="31"/>
      <c r="E2522" s="31"/>
      <c r="F2522" s="31"/>
      <c r="G2522" s="31"/>
      <c r="H2522" s="31"/>
      <c r="I2522" s="31"/>
      <c r="J2522" s="31"/>
      <c r="K2522" s="31"/>
      <c r="L2522" s="31"/>
      <c r="M2522" s="31"/>
      <c r="N2522" s="39"/>
      <c r="O2522" s="32"/>
      <c r="P2522" s="40"/>
    </row>
    <row r="2523" spans="1:16">
      <c r="A2523" s="32"/>
      <c r="B2523" s="32"/>
      <c r="C2523" s="32"/>
      <c r="D2523" s="31"/>
      <c r="E2523" s="31"/>
      <c r="F2523" s="31"/>
      <c r="G2523" s="31"/>
      <c r="H2523" s="31"/>
      <c r="I2523" s="31"/>
      <c r="J2523" s="31"/>
      <c r="K2523" s="31"/>
      <c r="L2523" s="31"/>
      <c r="M2523" s="31"/>
      <c r="N2523" s="39"/>
      <c r="O2523" s="32"/>
      <c r="P2523" s="40"/>
    </row>
    <row r="2524" spans="1:16">
      <c r="A2524" s="32"/>
      <c r="B2524" s="32"/>
      <c r="C2524" s="32"/>
      <c r="D2524" s="31"/>
      <c r="E2524" s="31"/>
      <c r="F2524" s="31"/>
      <c r="G2524" s="31"/>
      <c r="H2524" s="31"/>
      <c r="I2524" s="31"/>
      <c r="J2524" s="31"/>
      <c r="K2524" s="31"/>
      <c r="L2524" s="31"/>
      <c r="M2524" s="31"/>
      <c r="N2524" s="39"/>
      <c r="O2524" s="32"/>
      <c r="P2524" s="40"/>
    </row>
    <row r="2525" spans="1:16">
      <c r="A2525" s="32"/>
      <c r="B2525" s="32"/>
      <c r="C2525" s="32"/>
      <c r="D2525" s="31"/>
      <c r="E2525" s="31"/>
      <c r="F2525" s="31"/>
      <c r="G2525" s="31"/>
      <c r="H2525" s="31"/>
      <c r="I2525" s="31"/>
      <c r="J2525" s="31"/>
      <c r="K2525" s="31"/>
      <c r="L2525" s="31"/>
      <c r="M2525" s="31"/>
      <c r="N2525" s="39"/>
      <c r="O2525" s="32"/>
      <c r="P2525" s="40"/>
    </row>
    <row r="2526" spans="1:16">
      <c r="A2526" s="32"/>
      <c r="B2526" s="32"/>
      <c r="C2526" s="32"/>
      <c r="D2526" s="31"/>
      <c r="E2526" s="31"/>
      <c r="F2526" s="31"/>
      <c r="G2526" s="31"/>
      <c r="H2526" s="31"/>
      <c r="I2526" s="31"/>
      <c r="J2526" s="31"/>
      <c r="K2526" s="31"/>
      <c r="L2526" s="31"/>
      <c r="M2526" s="31"/>
      <c r="N2526" s="39"/>
      <c r="O2526" s="32"/>
      <c r="P2526" s="40"/>
    </row>
    <row r="2527" spans="1:16">
      <c r="A2527" s="32"/>
      <c r="B2527" s="32"/>
      <c r="C2527" s="32"/>
      <c r="D2527" s="31"/>
      <c r="E2527" s="31"/>
      <c r="F2527" s="31"/>
      <c r="G2527" s="31"/>
      <c r="H2527" s="31"/>
      <c r="I2527" s="31"/>
      <c r="J2527" s="31"/>
      <c r="K2527" s="31"/>
      <c r="L2527" s="31"/>
      <c r="M2527" s="31"/>
      <c r="N2527" s="39"/>
      <c r="O2527" s="32"/>
      <c r="P2527" s="40"/>
    </row>
    <row r="2528" spans="1:16">
      <c r="A2528" s="32"/>
      <c r="B2528" s="32"/>
      <c r="C2528" s="32"/>
      <c r="D2528" s="31"/>
      <c r="E2528" s="31"/>
      <c r="F2528" s="31"/>
      <c r="G2528" s="31"/>
      <c r="H2528" s="31"/>
      <c r="I2528" s="31"/>
      <c r="J2528" s="31"/>
      <c r="K2528" s="31"/>
      <c r="L2528" s="31"/>
      <c r="M2528" s="31"/>
      <c r="N2528" s="39"/>
      <c r="O2528" s="32"/>
      <c r="P2528" s="40"/>
    </row>
    <row r="2529" spans="1:16">
      <c r="A2529" s="32"/>
      <c r="B2529" s="32"/>
      <c r="C2529" s="32"/>
      <c r="D2529" s="31"/>
      <c r="E2529" s="31"/>
      <c r="F2529" s="31"/>
      <c r="G2529" s="31"/>
      <c r="H2529" s="31"/>
      <c r="I2529" s="31"/>
      <c r="J2529" s="31"/>
      <c r="K2529" s="31"/>
      <c r="L2529" s="31"/>
      <c r="M2529" s="31"/>
      <c r="N2529" s="39"/>
      <c r="O2529" s="32"/>
      <c r="P2529" s="40"/>
    </row>
    <row r="2530" spans="1:16">
      <c r="A2530" s="32"/>
      <c r="B2530" s="32"/>
      <c r="C2530" s="32"/>
      <c r="D2530" s="31"/>
      <c r="E2530" s="31"/>
      <c r="F2530" s="31"/>
      <c r="G2530" s="31"/>
      <c r="H2530" s="31"/>
      <c r="I2530" s="31"/>
      <c r="J2530" s="31"/>
      <c r="K2530" s="31"/>
      <c r="L2530" s="31"/>
      <c r="M2530" s="31"/>
      <c r="N2530" s="39"/>
      <c r="O2530" s="32"/>
      <c r="P2530" s="40"/>
    </row>
    <row r="2531" spans="1:16">
      <c r="A2531" s="32"/>
      <c r="B2531" s="32"/>
      <c r="C2531" s="32"/>
      <c r="D2531" s="31"/>
      <c r="E2531" s="31"/>
      <c r="F2531" s="31"/>
      <c r="G2531" s="31"/>
      <c r="H2531" s="31"/>
      <c r="I2531" s="31"/>
      <c r="J2531" s="31"/>
      <c r="K2531" s="31"/>
      <c r="L2531" s="31"/>
      <c r="M2531" s="31"/>
      <c r="N2531" s="39"/>
      <c r="O2531" s="32"/>
      <c r="P2531" s="40"/>
    </row>
    <row r="2532" spans="1:16">
      <c r="A2532" s="32"/>
      <c r="B2532" s="32"/>
      <c r="C2532" s="32"/>
      <c r="D2532" s="31"/>
      <c r="E2532" s="31"/>
      <c r="F2532" s="31"/>
      <c r="G2532" s="31"/>
      <c r="H2532" s="31"/>
      <c r="I2532" s="31"/>
      <c r="J2532" s="31"/>
      <c r="K2532" s="31"/>
      <c r="L2532" s="31"/>
      <c r="M2532" s="31"/>
      <c r="N2532" s="39"/>
      <c r="O2532" s="32"/>
      <c r="P2532" s="40"/>
    </row>
    <row r="2533" spans="1:16">
      <c r="A2533" s="32"/>
      <c r="B2533" s="32"/>
      <c r="C2533" s="32"/>
      <c r="D2533" s="31"/>
      <c r="E2533" s="31"/>
      <c r="F2533" s="31"/>
      <c r="G2533" s="31"/>
      <c r="H2533" s="31"/>
      <c r="I2533" s="31"/>
      <c r="J2533" s="31"/>
      <c r="K2533" s="31"/>
      <c r="L2533" s="31"/>
      <c r="M2533" s="31"/>
      <c r="N2533" s="39"/>
      <c r="O2533" s="32"/>
      <c r="P2533" s="40"/>
    </row>
    <row r="2534" spans="1:16">
      <c r="A2534" s="32"/>
      <c r="B2534" s="32"/>
      <c r="C2534" s="32"/>
      <c r="D2534" s="31"/>
      <c r="E2534" s="31"/>
      <c r="F2534" s="31"/>
      <c r="G2534" s="31"/>
      <c r="H2534" s="31"/>
      <c r="I2534" s="31"/>
      <c r="J2534" s="31"/>
      <c r="K2534" s="31"/>
      <c r="L2534" s="31"/>
      <c r="M2534" s="31"/>
      <c r="N2534" s="39"/>
      <c r="O2534" s="32"/>
      <c r="P2534" s="40"/>
    </row>
    <row r="2535" spans="1:16">
      <c r="A2535" s="32"/>
      <c r="B2535" s="32"/>
      <c r="C2535" s="32"/>
      <c r="D2535" s="31"/>
      <c r="E2535" s="31"/>
      <c r="F2535" s="31"/>
      <c r="G2535" s="31"/>
      <c r="H2535" s="31"/>
      <c r="I2535" s="31"/>
      <c r="J2535" s="31"/>
      <c r="K2535" s="31"/>
      <c r="L2535" s="31"/>
      <c r="M2535" s="31"/>
      <c r="N2535" s="39"/>
      <c r="O2535" s="32"/>
      <c r="P2535" s="40"/>
    </row>
    <row r="2536" spans="1:16">
      <c r="A2536" s="32"/>
      <c r="B2536" s="32"/>
      <c r="C2536" s="32"/>
      <c r="D2536" s="31"/>
      <c r="E2536" s="31"/>
      <c r="F2536" s="31"/>
      <c r="G2536" s="31"/>
      <c r="H2536" s="31"/>
      <c r="I2536" s="31"/>
      <c r="J2536" s="31"/>
      <c r="K2536" s="31"/>
      <c r="L2536" s="31"/>
      <c r="M2536" s="31"/>
      <c r="N2536" s="39"/>
      <c r="O2536" s="32"/>
      <c r="P2536" s="40"/>
    </row>
    <row r="2537" spans="1:16">
      <c r="A2537" s="32"/>
      <c r="B2537" s="32"/>
      <c r="C2537" s="32"/>
      <c r="D2537" s="31"/>
      <c r="E2537" s="31"/>
      <c r="F2537" s="31"/>
      <c r="G2537" s="31"/>
      <c r="H2537" s="31"/>
      <c r="I2537" s="31"/>
      <c r="J2537" s="31"/>
      <c r="K2537" s="31"/>
      <c r="L2537" s="31"/>
      <c r="M2537" s="31"/>
      <c r="N2537" s="39"/>
      <c r="O2537" s="32"/>
      <c r="P2537" s="40"/>
    </row>
    <row r="2538" spans="1:16">
      <c r="A2538" s="32"/>
      <c r="B2538" s="32"/>
      <c r="C2538" s="32"/>
      <c r="D2538" s="31"/>
      <c r="E2538" s="31"/>
      <c r="F2538" s="31"/>
      <c r="G2538" s="31"/>
      <c r="H2538" s="31"/>
      <c r="I2538" s="31"/>
      <c r="J2538" s="31"/>
      <c r="K2538" s="31"/>
      <c r="L2538" s="31"/>
      <c r="M2538" s="31"/>
      <c r="N2538" s="39"/>
      <c r="O2538" s="32"/>
      <c r="P2538" s="40"/>
    </row>
    <row r="2539" spans="1:16">
      <c r="A2539" s="32"/>
      <c r="B2539" s="32"/>
      <c r="C2539" s="32"/>
      <c r="D2539" s="31"/>
      <c r="E2539" s="31"/>
      <c r="F2539" s="31"/>
      <c r="G2539" s="31"/>
      <c r="H2539" s="31"/>
      <c r="I2539" s="31"/>
      <c r="J2539" s="31"/>
      <c r="K2539" s="31"/>
      <c r="L2539" s="31"/>
      <c r="M2539" s="31"/>
      <c r="N2539" s="39"/>
      <c r="O2539" s="32"/>
      <c r="P2539" s="40"/>
    </row>
    <row r="2540" spans="1:16">
      <c r="A2540" s="32"/>
      <c r="B2540" s="32"/>
      <c r="C2540" s="32"/>
      <c r="D2540" s="31"/>
      <c r="E2540" s="31"/>
      <c r="F2540" s="31"/>
      <c r="G2540" s="31"/>
      <c r="H2540" s="31"/>
      <c r="I2540" s="31"/>
      <c r="J2540" s="31"/>
      <c r="K2540" s="31"/>
      <c r="L2540" s="31"/>
      <c r="M2540" s="31"/>
      <c r="N2540" s="39"/>
      <c r="O2540" s="32"/>
      <c r="P2540" s="40"/>
    </row>
    <row r="2541" spans="1:16">
      <c r="A2541" s="32"/>
      <c r="B2541" s="32"/>
      <c r="C2541" s="32"/>
      <c r="D2541" s="31"/>
      <c r="E2541" s="31"/>
      <c r="F2541" s="31"/>
      <c r="G2541" s="31"/>
      <c r="H2541" s="31"/>
      <c r="I2541" s="31"/>
      <c r="J2541" s="31"/>
      <c r="K2541" s="31"/>
      <c r="L2541" s="31"/>
      <c r="M2541" s="31"/>
      <c r="N2541" s="39"/>
      <c r="O2541" s="32"/>
      <c r="P2541" s="40"/>
    </row>
    <row r="2542" spans="1:16">
      <c r="A2542" s="32"/>
      <c r="B2542" s="32"/>
      <c r="C2542" s="32"/>
      <c r="D2542" s="31"/>
      <c r="E2542" s="31"/>
      <c r="F2542" s="31"/>
      <c r="G2542" s="31"/>
      <c r="H2542" s="31"/>
      <c r="I2542" s="31"/>
      <c r="J2542" s="31"/>
      <c r="K2542" s="31"/>
      <c r="L2542" s="31"/>
      <c r="M2542" s="31"/>
      <c r="N2542" s="39"/>
      <c r="O2542" s="32"/>
      <c r="P2542" s="40"/>
    </row>
    <row r="2543" spans="1:16">
      <c r="A2543" s="32"/>
      <c r="B2543" s="32"/>
      <c r="C2543" s="32"/>
      <c r="D2543" s="31"/>
      <c r="E2543" s="31"/>
      <c r="F2543" s="31"/>
      <c r="G2543" s="31"/>
      <c r="H2543" s="31"/>
      <c r="I2543" s="31"/>
      <c r="J2543" s="31"/>
      <c r="K2543" s="31"/>
      <c r="L2543" s="31"/>
      <c r="M2543" s="31"/>
      <c r="N2543" s="39"/>
      <c r="O2543" s="32"/>
      <c r="P2543" s="40"/>
    </row>
    <row r="2544" spans="1:16">
      <c r="A2544" s="32"/>
      <c r="B2544" s="32"/>
      <c r="C2544" s="32"/>
      <c r="D2544" s="31"/>
      <c r="E2544" s="31"/>
      <c r="F2544" s="31"/>
      <c r="G2544" s="31"/>
      <c r="H2544" s="31"/>
      <c r="I2544" s="31"/>
      <c r="J2544" s="31"/>
      <c r="K2544" s="31"/>
      <c r="L2544" s="31"/>
      <c r="M2544" s="31"/>
      <c r="N2544" s="39"/>
      <c r="O2544" s="32"/>
      <c r="P2544" s="40"/>
    </row>
    <row r="2545" spans="1:16">
      <c r="A2545" s="32"/>
      <c r="B2545" s="32"/>
      <c r="C2545" s="32"/>
      <c r="D2545" s="31"/>
      <c r="E2545" s="31"/>
      <c r="F2545" s="31"/>
      <c r="G2545" s="31"/>
      <c r="H2545" s="31"/>
      <c r="I2545" s="31"/>
      <c r="J2545" s="31"/>
      <c r="K2545" s="31"/>
      <c r="L2545" s="31"/>
      <c r="M2545" s="31"/>
      <c r="N2545" s="39"/>
      <c r="O2545" s="32"/>
      <c r="P2545" s="40"/>
    </row>
    <row r="2546" spans="1:16">
      <c r="A2546" s="32"/>
      <c r="B2546" s="32"/>
      <c r="C2546" s="32"/>
      <c r="D2546" s="31"/>
      <c r="E2546" s="31"/>
      <c r="F2546" s="31"/>
      <c r="G2546" s="31"/>
      <c r="H2546" s="31"/>
      <c r="I2546" s="31"/>
      <c r="J2546" s="31"/>
      <c r="K2546" s="31"/>
      <c r="L2546" s="31"/>
      <c r="M2546" s="31"/>
      <c r="N2546" s="39"/>
      <c r="O2546" s="32"/>
      <c r="P2546" s="40"/>
    </row>
    <row r="2547" spans="1:16">
      <c r="A2547" s="32"/>
      <c r="B2547" s="32"/>
      <c r="C2547" s="32"/>
      <c r="D2547" s="31"/>
      <c r="E2547" s="31"/>
      <c r="F2547" s="31"/>
      <c r="G2547" s="31"/>
      <c r="H2547" s="31"/>
      <c r="I2547" s="31"/>
      <c r="J2547" s="31"/>
      <c r="K2547" s="31"/>
      <c r="L2547" s="31"/>
      <c r="M2547" s="31"/>
      <c r="N2547" s="39"/>
      <c r="O2547" s="32"/>
      <c r="P2547" s="40"/>
    </row>
    <row r="2548" spans="1:16">
      <c r="A2548" s="32"/>
      <c r="B2548" s="32"/>
      <c r="C2548" s="32"/>
      <c r="D2548" s="31"/>
      <c r="E2548" s="31"/>
      <c r="F2548" s="31"/>
      <c r="G2548" s="31"/>
      <c r="H2548" s="31"/>
      <c r="I2548" s="31"/>
      <c r="J2548" s="31"/>
      <c r="K2548" s="31"/>
      <c r="L2548" s="31"/>
      <c r="M2548" s="31"/>
      <c r="N2548" s="39"/>
      <c r="O2548" s="32"/>
      <c r="P2548" s="40"/>
    </row>
    <row r="2549" spans="1:16">
      <c r="A2549" s="32"/>
      <c r="B2549" s="32"/>
      <c r="C2549" s="32"/>
      <c r="D2549" s="31"/>
      <c r="E2549" s="31"/>
      <c r="F2549" s="31"/>
      <c r="G2549" s="31"/>
      <c r="H2549" s="31"/>
      <c r="I2549" s="31"/>
      <c r="J2549" s="31"/>
      <c r="K2549" s="31"/>
      <c r="L2549" s="31"/>
      <c r="M2549" s="31"/>
      <c r="N2549" s="39"/>
      <c r="O2549" s="32"/>
      <c r="P2549" s="40"/>
    </row>
    <row r="2550" spans="1:16">
      <c r="A2550" s="32"/>
      <c r="B2550" s="32"/>
      <c r="C2550" s="32"/>
      <c r="D2550" s="31"/>
      <c r="E2550" s="31"/>
      <c r="F2550" s="31"/>
      <c r="G2550" s="31"/>
      <c r="H2550" s="31"/>
      <c r="I2550" s="31"/>
      <c r="J2550" s="31"/>
      <c r="K2550" s="31"/>
      <c r="L2550" s="31"/>
      <c r="M2550" s="31"/>
      <c r="N2550" s="39"/>
      <c r="O2550" s="32"/>
      <c r="P2550" s="40"/>
    </row>
    <row r="2551" spans="1:16">
      <c r="A2551" s="32"/>
      <c r="B2551" s="32"/>
      <c r="C2551" s="32"/>
      <c r="D2551" s="31"/>
      <c r="E2551" s="31"/>
      <c r="F2551" s="31"/>
      <c r="G2551" s="31"/>
      <c r="H2551" s="31"/>
      <c r="I2551" s="31"/>
      <c r="J2551" s="31"/>
      <c r="K2551" s="31"/>
      <c r="L2551" s="31"/>
      <c r="M2551" s="31"/>
      <c r="N2551" s="39"/>
      <c r="O2551" s="32"/>
      <c r="P2551" s="40"/>
    </row>
    <row r="2552" spans="1:16">
      <c r="A2552" s="32"/>
      <c r="B2552" s="32"/>
      <c r="C2552" s="32"/>
      <c r="D2552" s="31"/>
      <c r="E2552" s="31"/>
      <c r="F2552" s="31"/>
      <c r="G2552" s="31"/>
      <c r="H2552" s="31"/>
      <c r="I2552" s="31"/>
      <c r="J2552" s="31"/>
      <c r="K2552" s="31"/>
      <c r="L2552" s="31"/>
      <c r="M2552" s="31"/>
      <c r="N2552" s="39"/>
      <c r="O2552" s="32"/>
      <c r="P2552" s="40"/>
    </row>
    <row r="2553" spans="1:16">
      <c r="A2553" s="32"/>
      <c r="B2553" s="32"/>
      <c r="C2553" s="32"/>
      <c r="D2553" s="31"/>
      <c r="E2553" s="31"/>
      <c r="F2553" s="31"/>
      <c r="G2553" s="31"/>
      <c r="H2553" s="31"/>
      <c r="I2553" s="31"/>
      <c r="J2553" s="31"/>
      <c r="K2553" s="31"/>
      <c r="L2553" s="31"/>
      <c r="M2553" s="31"/>
      <c r="N2553" s="39"/>
      <c r="O2553" s="32"/>
      <c r="P2553" s="40"/>
    </row>
    <row r="2554" spans="1:16">
      <c r="A2554" s="32"/>
      <c r="B2554" s="32"/>
      <c r="C2554" s="32"/>
      <c r="D2554" s="31"/>
      <c r="E2554" s="31"/>
      <c r="F2554" s="31"/>
      <c r="G2554" s="31"/>
      <c r="H2554" s="31"/>
      <c r="I2554" s="31"/>
      <c r="J2554" s="31"/>
      <c r="K2554" s="31"/>
      <c r="L2554" s="31"/>
      <c r="M2554" s="31"/>
      <c r="N2554" s="39"/>
      <c r="O2554" s="32"/>
      <c r="P2554" s="40"/>
    </row>
    <row r="2555" spans="1:16">
      <c r="A2555" s="32"/>
      <c r="B2555" s="32"/>
      <c r="C2555" s="32"/>
      <c r="D2555" s="31"/>
      <c r="E2555" s="31"/>
      <c r="F2555" s="31"/>
      <c r="G2555" s="31"/>
      <c r="H2555" s="31"/>
      <c r="I2555" s="31"/>
      <c r="J2555" s="31"/>
      <c r="K2555" s="31"/>
      <c r="L2555" s="31"/>
      <c r="M2555" s="31"/>
      <c r="N2555" s="39"/>
      <c r="O2555" s="32"/>
      <c r="P2555" s="40"/>
    </row>
    <row r="2556" spans="1:16">
      <c r="A2556" s="32"/>
      <c r="B2556" s="32"/>
      <c r="C2556" s="32"/>
      <c r="D2556" s="31"/>
      <c r="E2556" s="31"/>
      <c r="F2556" s="31"/>
      <c r="G2556" s="31"/>
      <c r="H2556" s="31"/>
      <c r="I2556" s="31"/>
      <c r="J2556" s="31"/>
      <c r="K2556" s="31"/>
      <c r="L2556" s="31"/>
      <c r="M2556" s="31"/>
      <c r="N2556" s="39"/>
      <c r="O2556" s="32"/>
      <c r="P2556" s="40"/>
    </row>
    <row r="2557" spans="1:16">
      <c r="A2557" s="32"/>
      <c r="B2557" s="32"/>
      <c r="C2557" s="32"/>
      <c r="D2557" s="31"/>
      <c r="E2557" s="31"/>
      <c r="F2557" s="31"/>
      <c r="G2557" s="31"/>
      <c r="H2557" s="31"/>
      <c r="I2557" s="31"/>
      <c r="J2557" s="31"/>
      <c r="K2557" s="31"/>
      <c r="L2557" s="31"/>
      <c r="M2557" s="31"/>
      <c r="N2557" s="39"/>
      <c r="O2557" s="32"/>
      <c r="P2557" s="40"/>
    </row>
    <row r="2558" spans="1:16">
      <c r="A2558" s="32"/>
      <c r="B2558" s="32"/>
      <c r="C2558" s="32"/>
      <c r="D2558" s="31"/>
      <c r="E2558" s="31"/>
      <c r="F2558" s="31"/>
      <c r="G2558" s="31"/>
      <c r="H2558" s="31"/>
      <c r="I2558" s="31"/>
      <c r="J2558" s="31"/>
      <c r="K2558" s="31"/>
      <c r="L2558" s="31"/>
      <c r="M2558" s="31"/>
      <c r="N2558" s="39"/>
      <c r="O2558" s="32"/>
      <c r="P2558" s="40"/>
    </row>
    <row r="2559" spans="1:16">
      <c r="A2559" s="32"/>
      <c r="B2559" s="32"/>
      <c r="C2559" s="32"/>
      <c r="D2559" s="31"/>
      <c r="E2559" s="31"/>
      <c r="F2559" s="31"/>
      <c r="G2559" s="31"/>
      <c r="H2559" s="31"/>
      <c r="I2559" s="31"/>
      <c r="J2559" s="31"/>
      <c r="K2559" s="31"/>
      <c r="L2559" s="31"/>
      <c r="M2559" s="31"/>
      <c r="N2559" s="39"/>
      <c r="O2559" s="32"/>
      <c r="P2559" s="40"/>
    </row>
    <row r="2560" spans="1:16">
      <c r="A2560" s="32"/>
      <c r="B2560" s="32"/>
      <c r="C2560" s="32"/>
      <c r="D2560" s="31"/>
      <c r="E2560" s="31"/>
      <c r="F2560" s="31"/>
      <c r="G2560" s="31"/>
      <c r="H2560" s="31"/>
      <c r="I2560" s="31"/>
      <c r="J2560" s="31"/>
      <c r="K2560" s="31"/>
      <c r="L2560" s="31"/>
      <c r="M2560" s="31"/>
      <c r="N2560" s="39"/>
      <c r="O2560" s="32"/>
      <c r="P2560" s="40"/>
    </row>
    <row r="2561" spans="1:16">
      <c r="A2561" s="32"/>
      <c r="B2561" s="32"/>
      <c r="C2561" s="32"/>
      <c r="D2561" s="31"/>
      <c r="E2561" s="31"/>
      <c r="F2561" s="31"/>
      <c r="G2561" s="31"/>
      <c r="H2561" s="31"/>
      <c r="I2561" s="31"/>
      <c r="J2561" s="31"/>
      <c r="K2561" s="31"/>
      <c r="L2561" s="31"/>
      <c r="M2561" s="31"/>
      <c r="N2561" s="39"/>
      <c r="O2561" s="32"/>
      <c r="P2561" s="40"/>
    </row>
    <row r="2562" spans="1:16">
      <c r="A2562" s="32"/>
      <c r="B2562" s="32"/>
      <c r="C2562" s="32"/>
      <c r="D2562" s="31"/>
      <c r="E2562" s="31"/>
      <c r="F2562" s="31"/>
      <c r="G2562" s="31"/>
      <c r="H2562" s="31"/>
      <c r="I2562" s="31"/>
      <c r="J2562" s="31"/>
      <c r="K2562" s="31"/>
      <c r="L2562" s="31"/>
      <c r="M2562" s="31"/>
      <c r="N2562" s="39"/>
      <c r="O2562" s="32"/>
      <c r="P2562" s="40"/>
    </row>
    <row r="2563" spans="1:16">
      <c r="A2563" s="32"/>
      <c r="B2563" s="32"/>
      <c r="C2563" s="32"/>
      <c r="D2563" s="31"/>
      <c r="E2563" s="31"/>
      <c r="F2563" s="31"/>
      <c r="G2563" s="31"/>
      <c r="H2563" s="31"/>
      <c r="I2563" s="31"/>
      <c r="J2563" s="31"/>
      <c r="K2563" s="31"/>
      <c r="L2563" s="31"/>
      <c r="M2563" s="31"/>
      <c r="N2563" s="39"/>
      <c r="O2563" s="32"/>
      <c r="P2563" s="40"/>
    </row>
    <row r="2564" spans="1:16">
      <c r="A2564" s="32"/>
      <c r="B2564" s="32"/>
      <c r="C2564" s="32"/>
      <c r="D2564" s="31"/>
      <c r="E2564" s="31"/>
      <c r="F2564" s="31"/>
      <c r="G2564" s="31"/>
      <c r="H2564" s="31"/>
      <c r="I2564" s="31"/>
      <c r="J2564" s="31"/>
      <c r="K2564" s="31"/>
      <c r="L2564" s="31"/>
      <c r="M2564" s="31"/>
      <c r="N2564" s="39"/>
      <c r="O2564" s="32"/>
      <c r="P2564" s="40"/>
    </row>
    <row r="2565" spans="1:16">
      <c r="A2565" s="32"/>
      <c r="B2565" s="32"/>
      <c r="C2565" s="32"/>
      <c r="D2565" s="31"/>
      <c r="E2565" s="31"/>
      <c r="F2565" s="31"/>
      <c r="G2565" s="31"/>
      <c r="H2565" s="31"/>
      <c r="I2565" s="31"/>
      <c r="J2565" s="31"/>
      <c r="K2565" s="31"/>
      <c r="L2565" s="31"/>
      <c r="M2565" s="31"/>
      <c r="N2565" s="39"/>
      <c r="O2565" s="32"/>
      <c r="P2565" s="40"/>
    </row>
    <row r="2566" spans="1:16">
      <c r="A2566" s="32"/>
      <c r="B2566" s="32"/>
      <c r="C2566" s="32"/>
      <c r="D2566" s="31"/>
      <c r="E2566" s="31"/>
      <c r="F2566" s="31"/>
      <c r="G2566" s="31"/>
      <c r="H2566" s="31"/>
      <c r="I2566" s="31"/>
      <c r="J2566" s="31"/>
      <c r="K2566" s="31"/>
      <c r="L2566" s="31"/>
      <c r="M2566" s="31"/>
      <c r="N2566" s="39"/>
      <c r="O2566" s="32"/>
      <c r="P2566" s="40"/>
    </row>
    <row r="2567" spans="1:16">
      <c r="A2567" s="32"/>
      <c r="B2567" s="32"/>
      <c r="C2567" s="32"/>
      <c r="D2567" s="31"/>
      <c r="E2567" s="31"/>
      <c r="F2567" s="31"/>
      <c r="G2567" s="31"/>
      <c r="H2567" s="31"/>
      <c r="I2567" s="31"/>
      <c r="J2567" s="31"/>
      <c r="K2567" s="31"/>
      <c r="L2567" s="31"/>
      <c r="M2567" s="31"/>
      <c r="N2567" s="39"/>
      <c r="O2567" s="32"/>
      <c r="P2567" s="40"/>
    </row>
    <row r="2568" spans="1:16">
      <c r="A2568" s="32"/>
      <c r="B2568" s="32"/>
      <c r="C2568" s="32"/>
      <c r="D2568" s="31"/>
      <c r="E2568" s="31"/>
      <c r="F2568" s="31"/>
      <c r="G2568" s="31"/>
      <c r="H2568" s="31"/>
      <c r="I2568" s="31"/>
      <c r="J2568" s="31"/>
      <c r="K2568" s="31"/>
      <c r="L2568" s="31"/>
      <c r="M2568" s="31"/>
      <c r="N2568" s="39"/>
      <c r="O2568" s="32"/>
      <c r="P2568" s="40"/>
    </row>
    <row r="2569" spans="1:16">
      <c r="A2569" s="32"/>
      <c r="B2569" s="32"/>
      <c r="C2569" s="32"/>
      <c r="D2569" s="31"/>
      <c r="E2569" s="31"/>
      <c r="F2569" s="31"/>
      <c r="G2569" s="31"/>
      <c r="H2569" s="31"/>
      <c r="I2569" s="31"/>
      <c r="J2569" s="31"/>
      <c r="K2569" s="31"/>
      <c r="L2569" s="31"/>
      <c r="M2569" s="31"/>
      <c r="N2569" s="39"/>
      <c r="O2569" s="32"/>
      <c r="P2569" s="40"/>
    </row>
    <row r="2570" spans="1:16">
      <c r="A2570" s="32"/>
      <c r="B2570" s="32"/>
      <c r="C2570" s="32"/>
      <c r="D2570" s="31"/>
      <c r="E2570" s="31"/>
      <c r="F2570" s="31"/>
      <c r="G2570" s="31"/>
      <c r="H2570" s="31"/>
      <c r="I2570" s="31"/>
      <c r="J2570" s="31"/>
      <c r="K2570" s="31"/>
      <c r="L2570" s="31"/>
      <c r="M2570" s="31"/>
      <c r="N2570" s="39"/>
      <c r="O2570" s="32"/>
      <c r="P2570" s="40"/>
    </row>
    <row r="2571" spans="1:16">
      <c r="A2571" s="32"/>
      <c r="B2571" s="32"/>
      <c r="C2571" s="32"/>
      <c r="D2571" s="31"/>
      <c r="E2571" s="31"/>
      <c r="F2571" s="31"/>
      <c r="G2571" s="31"/>
      <c r="H2571" s="31"/>
      <c r="I2571" s="31"/>
      <c r="J2571" s="31"/>
      <c r="K2571" s="31"/>
      <c r="L2571" s="31"/>
      <c r="M2571" s="31"/>
      <c r="N2571" s="39"/>
      <c r="O2571" s="32"/>
      <c r="P2571" s="40"/>
    </row>
    <row r="2572" spans="1:16">
      <c r="A2572" s="32"/>
      <c r="B2572" s="32"/>
      <c r="C2572" s="32"/>
      <c r="D2572" s="31"/>
      <c r="E2572" s="31"/>
      <c r="F2572" s="31"/>
      <c r="G2572" s="31"/>
      <c r="H2572" s="31"/>
      <c r="I2572" s="31"/>
      <c r="J2572" s="31"/>
      <c r="K2572" s="31"/>
      <c r="L2572" s="31"/>
      <c r="M2572" s="31"/>
      <c r="N2572" s="39"/>
      <c r="O2572" s="32"/>
      <c r="P2572" s="40"/>
    </row>
    <row r="2573" spans="1:16">
      <c r="A2573" s="32"/>
      <c r="B2573" s="32"/>
      <c r="C2573" s="32"/>
      <c r="D2573" s="31"/>
      <c r="E2573" s="31"/>
      <c r="F2573" s="31"/>
      <c r="G2573" s="31"/>
      <c r="H2573" s="31"/>
      <c r="I2573" s="31"/>
      <c r="J2573" s="31"/>
      <c r="K2573" s="31"/>
      <c r="L2573" s="31"/>
      <c r="M2573" s="31"/>
      <c r="N2573" s="39"/>
      <c r="O2573" s="32"/>
      <c r="P2573" s="40"/>
    </row>
    <row r="2574" spans="1:16">
      <c r="A2574" s="32"/>
      <c r="B2574" s="32"/>
      <c r="C2574" s="32"/>
      <c r="D2574" s="31"/>
      <c r="E2574" s="31"/>
      <c r="F2574" s="31"/>
      <c r="G2574" s="31"/>
      <c r="H2574" s="31"/>
      <c r="I2574" s="31"/>
      <c r="J2574" s="31"/>
      <c r="K2574" s="31"/>
      <c r="L2574" s="31"/>
      <c r="M2574" s="31"/>
      <c r="N2574" s="39"/>
      <c r="O2574" s="32"/>
      <c r="P2574" s="40"/>
    </row>
    <row r="2575" spans="1:16">
      <c r="A2575" s="32"/>
      <c r="B2575" s="32"/>
      <c r="C2575" s="32"/>
      <c r="D2575" s="31"/>
      <c r="E2575" s="31"/>
      <c r="F2575" s="31"/>
      <c r="G2575" s="31"/>
      <c r="H2575" s="31"/>
      <c r="I2575" s="31"/>
      <c r="J2575" s="31"/>
      <c r="K2575" s="31"/>
      <c r="L2575" s="31"/>
      <c r="M2575" s="31"/>
      <c r="N2575" s="39"/>
      <c r="O2575" s="32"/>
      <c r="P2575" s="40"/>
    </row>
    <row r="2576" spans="1:16">
      <c r="A2576" s="32"/>
      <c r="B2576" s="32"/>
      <c r="C2576" s="32"/>
      <c r="D2576" s="31"/>
      <c r="E2576" s="31"/>
      <c r="F2576" s="31"/>
      <c r="G2576" s="31"/>
      <c r="H2576" s="31"/>
      <c r="I2576" s="31"/>
      <c r="J2576" s="31"/>
      <c r="K2576" s="31"/>
      <c r="L2576" s="31"/>
      <c r="M2576" s="31"/>
      <c r="N2576" s="39"/>
      <c r="O2576" s="32"/>
      <c r="P2576" s="40"/>
    </row>
    <row r="2577" spans="1:16">
      <c r="A2577" s="32"/>
      <c r="B2577" s="32"/>
      <c r="C2577" s="32"/>
      <c r="D2577" s="31"/>
      <c r="E2577" s="31"/>
      <c r="F2577" s="31"/>
      <c r="G2577" s="31"/>
      <c r="H2577" s="31"/>
      <c r="I2577" s="31"/>
      <c r="J2577" s="31"/>
      <c r="K2577" s="31"/>
      <c r="L2577" s="31"/>
      <c r="M2577" s="31"/>
      <c r="N2577" s="39"/>
      <c r="O2577" s="32"/>
      <c r="P2577" s="40"/>
    </row>
    <row r="2578" spans="1:16">
      <c r="A2578" s="32"/>
      <c r="B2578" s="32"/>
      <c r="C2578" s="32"/>
      <c r="D2578" s="31"/>
      <c r="E2578" s="31"/>
      <c r="F2578" s="31"/>
      <c r="G2578" s="31"/>
      <c r="H2578" s="31"/>
      <c r="I2578" s="31"/>
      <c r="J2578" s="31"/>
      <c r="K2578" s="31"/>
      <c r="L2578" s="31"/>
      <c r="M2578" s="31"/>
      <c r="N2578" s="39"/>
      <c r="O2578" s="32"/>
      <c r="P2578" s="40"/>
    </row>
    <row r="2579" spans="1:16">
      <c r="A2579" s="32"/>
      <c r="B2579" s="32"/>
      <c r="C2579" s="32"/>
      <c r="D2579" s="31"/>
      <c r="E2579" s="31"/>
      <c r="F2579" s="31"/>
      <c r="G2579" s="31"/>
      <c r="H2579" s="31"/>
      <c r="I2579" s="31"/>
      <c r="J2579" s="31"/>
      <c r="K2579" s="31"/>
      <c r="L2579" s="31"/>
      <c r="M2579" s="31"/>
      <c r="N2579" s="39"/>
      <c r="O2579" s="32"/>
      <c r="P2579" s="40"/>
    </row>
    <row r="2580" spans="1:16">
      <c r="A2580" s="32"/>
      <c r="B2580" s="32"/>
      <c r="C2580" s="32"/>
      <c r="D2580" s="31"/>
      <c r="E2580" s="31"/>
      <c r="F2580" s="31"/>
      <c r="G2580" s="31"/>
      <c r="H2580" s="31"/>
      <c r="I2580" s="31"/>
      <c r="J2580" s="31"/>
      <c r="K2580" s="31"/>
      <c r="L2580" s="31"/>
      <c r="M2580" s="31"/>
      <c r="N2580" s="39"/>
      <c r="O2580" s="32"/>
      <c r="P2580" s="40"/>
    </row>
    <row r="2581" spans="1:16">
      <c r="A2581" s="32"/>
      <c r="B2581" s="32"/>
      <c r="C2581" s="32"/>
      <c r="D2581" s="31"/>
      <c r="E2581" s="31"/>
      <c r="F2581" s="31"/>
      <c r="G2581" s="31"/>
      <c r="H2581" s="31"/>
      <c r="I2581" s="31"/>
      <c r="J2581" s="31"/>
      <c r="K2581" s="31"/>
      <c r="L2581" s="31"/>
      <c r="M2581" s="31"/>
      <c r="N2581" s="39"/>
      <c r="O2581" s="32"/>
      <c r="P2581" s="40"/>
    </row>
    <row r="2582" spans="1:16">
      <c r="A2582" s="32"/>
      <c r="B2582" s="32"/>
      <c r="C2582" s="32"/>
      <c r="D2582" s="31"/>
      <c r="E2582" s="31"/>
      <c r="F2582" s="31"/>
      <c r="G2582" s="31"/>
      <c r="H2582" s="31"/>
      <c r="I2582" s="31"/>
      <c r="J2582" s="31"/>
      <c r="K2582" s="31"/>
      <c r="L2582" s="31"/>
      <c r="M2582" s="31"/>
      <c r="N2582" s="39"/>
      <c r="O2582" s="32"/>
      <c r="P2582" s="40"/>
    </row>
    <row r="2583" spans="1:16">
      <c r="A2583" s="32"/>
      <c r="B2583" s="32"/>
      <c r="C2583" s="32"/>
      <c r="D2583" s="31"/>
      <c r="E2583" s="31"/>
      <c r="F2583" s="31"/>
      <c r="G2583" s="31"/>
      <c r="H2583" s="31"/>
      <c r="I2583" s="31"/>
      <c r="J2583" s="31"/>
      <c r="K2583" s="31"/>
      <c r="L2583" s="31"/>
      <c r="M2583" s="31"/>
      <c r="N2583" s="39"/>
      <c r="O2583" s="32"/>
      <c r="P2583" s="40"/>
    </row>
    <row r="2584" spans="1:16">
      <c r="A2584" s="32"/>
      <c r="B2584" s="32"/>
      <c r="C2584" s="32"/>
      <c r="D2584" s="31"/>
      <c r="E2584" s="31"/>
      <c r="F2584" s="31"/>
      <c r="G2584" s="31"/>
      <c r="H2584" s="31"/>
      <c r="I2584" s="31"/>
      <c r="J2584" s="31"/>
      <c r="K2584" s="31"/>
      <c r="L2584" s="31"/>
      <c r="M2584" s="31"/>
      <c r="N2584" s="39"/>
      <c r="O2584" s="32"/>
      <c r="P2584" s="40"/>
    </row>
    <row r="2585" spans="1:16">
      <c r="A2585" s="32"/>
      <c r="B2585" s="32"/>
      <c r="C2585" s="32"/>
      <c r="D2585" s="31"/>
      <c r="E2585" s="31"/>
      <c r="F2585" s="31"/>
      <c r="G2585" s="31"/>
      <c r="H2585" s="31"/>
      <c r="I2585" s="31"/>
      <c r="J2585" s="31"/>
      <c r="K2585" s="31"/>
      <c r="L2585" s="31"/>
      <c r="M2585" s="31"/>
      <c r="N2585" s="39"/>
      <c r="O2585" s="32"/>
      <c r="P2585" s="40"/>
    </row>
    <row r="2586" spans="1:16">
      <c r="A2586" s="32"/>
      <c r="B2586" s="32"/>
      <c r="C2586" s="32"/>
      <c r="D2586" s="31"/>
      <c r="E2586" s="31"/>
      <c r="F2586" s="31"/>
      <c r="G2586" s="31"/>
      <c r="H2586" s="31"/>
      <c r="I2586" s="31"/>
      <c r="J2586" s="31"/>
      <c r="K2586" s="31"/>
      <c r="L2586" s="31"/>
      <c r="M2586" s="31"/>
      <c r="N2586" s="39"/>
      <c r="O2586" s="32"/>
      <c r="P2586" s="40"/>
    </row>
    <row r="2587" spans="1:16">
      <c r="A2587" s="32"/>
      <c r="B2587" s="32"/>
      <c r="C2587" s="32"/>
      <c r="D2587" s="31"/>
      <c r="E2587" s="31"/>
      <c r="F2587" s="31"/>
      <c r="G2587" s="31"/>
      <c r="H2587" s="31"/>
      <c r="I2587" s="31"/>
      <c r="J2587" s="31"/>
      <c r="K2587" s="31"/>
      <c r="L2587" s="31"/>
      <c r="M2587" s="31"/>
      <c r="N2587" s="39"/>
      <c r="O2587" s="32"/>
      <c r="P2587" s="40"/>
    </row>
    <row r="2588" spans="1:16">
      <c r="A2588" s="32"/>
      <c r="B2588" s="32"/>
      <c r="C2588" s="32"/>
      <c r="D2588" s="31"/>
      <c r="E2588" s="31"/>
      <c r="F2588" s="31"/>
      <c r="G2588" s="31"/>
      <c r="H2588" s="31"/>
      <c r="I2588" s="31"/>
      <c r="J2588" s="31"/>
      <c r="K2588" s="31"/>
      <c r="L2588" s="31"/>
      <c r="M2588" s="31"/>
      <c r="N2588" s="39"/>
      <c r="O2588" s="32"/>
      <c r="P2588" s="40"/>
    </row>
    <row r="2589" spans="1:16">
      <c r="A2589" s="32"/>
      <c r="B2589" s="32"/>
      <c r="C2589" s="32"/>
      <c r="D2589" s="31"/>
      <c r="E2589" s="31"/>
      <c r="F2589" s="31"/>
      <c r="G2589" s="31"/>
      <c r="H2589" s="31"/>
      <c r="I2589" s="31"/>
      <c r="J2589" s="31"/>
      <c r="K2589" s="31"/>
      <c r="L2589" s="31"/>
      <c r="M2589" s="31"/>
      <c r="N2589" s="39"/>
      <c r="O2589" s="32"/>
      <c r="P2589" s="40"/>
    </row>
    <row r="2590" spans="1:16">
      <c r="A2590" s="32"/>
      <c r="B2590" s="32"/>
      <c r="C2590" s="32"/>
      <c r="D2590" s="31"/>
      <c r="E2590" s="31"/>
      <c r="F2590" s="31"/>
      <c r="G2590" s="31"/>
      <c r="H2590" s="31"/>
      <c r="I2590" s="31"/>
      <c r="J2590" s="31"/>
      <c r="K2590" s="31"/>
      <c r="L2590" s="31"/>
      <c r="M2590" s="31"/>
      <c r="N2590" s="39"/>
      <c r="O2590" s="32"/>
      <c r="P2590" s="40"/>
    </row>
    <row r="2591" spans="1:16">
      <c r="A2591" s="32"/>
      <c r="B2591" s="32"/>
      <c r="C2591" s="32"/>
      <c r="D2591" s="31"/>
      <c r="E2591" s="31"/>
      <c r="F2591" s="31"/>
      <c r="G2591" s="31"/>
      <c r="H2591" s="31"/>
      <c r="I2591" s="31"/>
      <c r="J2591" s="31"/>
      <c r="K2591" s="31"/>
      <c r="L2591" s="31"/>
      <c r="M2591" s="31"/>
      <c r="N2591" s="39"/>
      <c r="O2591" s="32"/>
      <c r="P2591" s="40"/>
    </row>
    <row r="2592" spans="1:16">
      <c r="A2592" s="32"/>
      <c r="B2592" s="32"/>
      <c r="C2592" s="32"/>
      <c r="D2592" s="31"/>
      <c r="E2592" s="31"/>
      <c r="F2592" s="31"/>
      <c r="G2592" s="31"/>
      <c r="H2592" s="31"/>
      <c r="I2592" s="31"/>
      <c r="J2592" s="31"/>
      <c r="K2592" s="31"/>
      <c r="L2592" s="31"/>
      <c r="M2592" s="31"/>
      <c r="N2592" s="39"/>
      <c r="O2592" s="32"/>
      <c r="P2592" s="40"/>
    </row>
    <row r="2593" spans="1:16">
      <c r="A2593" s="32"/>
      <c r="B2593" s="32"/>
      <c r="C2593" s="32"/>
      <c r="D2593" s="31"/>
      <c r="E2593" s="31"/>
      <c r="F2593" s="31"/>
      <c r="G2593" s="31"/>
      <c r="H2593" s="31"/>
      <c r="I2593" s="31"/>
      <c r="J2593" s="31"/>
      <c r="K2593" s="31"/>
      <c r="L2593" s="31"/>
      <c r="M2593" s="31"/>
      <c r="N2593" s="39"/>
      <c r="O2593" s="32"/>
      <c r="P2593" s="40"/>
    </row>
    <row r="2594" spans="1:16">
      <c r="A2594" s="32"/>
      <c r="B2594" s="32"/>
      <c r="C2594" s="32"/>
      <c r="D2594" s="31"/>
      <c r="E2594" s="31"/>
      <c r="F2594" s="31"/>
      <c r="G2594" s="31"/>
      <c r="H2594" s="31"/>
      <c r="I2594" s="31"/>
      <c r="J2594" s="31"/>
      <c r="K2594" s="31"/>
      <c r="L2594" s="31"/>
      <c r="M2594" s="31"/>
      <c r="N2594" s="39"/>
      <c r="O2594" s="32"/>
      <c r="P2594" s="40"/>
    </row>
    <row r="2595" spans="1:16">
      <c r="A2595" s="32"/>
      <c r="B2595" s="32"/>
      <c r="C2595" s="32"/>
      <c r="D2595" s="31"/>
      <c r="E2595" s="31"/>
      <c r="F2595" s="31"/>
      <c r="G2595" s="31"/>
      <c r="H2595" s="31"/>
      <c r="I2595" s="31"/>
      <c r="J2595" s="31"/>
      <c r="K2595" s="31"/>
      <c r="L2595" s="31"/>
      <c r="M2595" s="31"/>
      <c r="N2595" s="39"/>
      <c r="O2595" s="32"/>
      <c r="P2595" s="40"/>
    </row>
    <row r="2596" spans="1:16">
      <c r="A2596" s="32"/>
      <c r="B2596" s="32"/>
      <c r="C2596" s="32"/>
      <c r="D2596" s="31"/>
      <c r="E2596" s="31"/>
      <c r="F2596" s="31"/>
      <c r="G2596" s="31"/>
      <c r="H2596" s="31"/>
      <c r="I2596" s="31"/>
      <c r="J2596" s="31"/>
      <c r="K2596" s="31"/>
      <c r="L2596" s="31"/>
      <c r="M2596" s="31"/>
      <c r="N2596" s="39"/>
      <c r="O2596" s="32"/>
      <c r="P2596" s="40"/>
    </row>
    <row r="2597" spans="1:16">
      <c r="A2597" s="32"/>
      <c r="B2597" s="32"/>
      <c r="C2597" s="32"/>
      <c r="D2597" s="31"/>
      <c r="E2597" s="31"/>
      <c r="F2597" s="31"/>
      <c r="G2597" s="31"/>
      <c r="H2597" s="31"/>
      <c r="I2597" s="31"/>
      <c r="J2597" s="31"/>
      <c r="K2597" s="31"/>
      <c r="L2597" s="31"/>
      <c r="M2597" s="31"/>
      <c r="N2597" s="39"/>
      <c r="O2597" s="32"/>
      <c r="P2597" s="40"/>
    </row>
    <row r="2598" spans="1:16">
      <c r="A2598" s="32"/>
      <c r="B2598" s="32"/>
      <c r="C2598" s="32"/>
      <c r="D2598" s="31"/>
      <c r="E2598" s="31"/>
      <c r="F2598" s="31"/>
      <c r="G2598" s="31"/>
      <c r="H2598" s="31"/>
      <c r="I2598" s="31"/>
      <c r="J2598" s="31"/>
      <c r="K2598" s="31"/>
      <c r="L2598" s="31"/>
      <c r="M2598" s="31"/>
      <c r="N2598" s="39"/>
      <c r="O2598" s="32"/>
      <c r="P2598" s="40"/>
    </row>
    <row r="2599" spans="1:16">
      <c r="A2599" s="32"/>
      <c r="B2599" s="32"/>
      <c r="C2599" s="32"/>
      <c r="D2599" s="31"/>
      <c r="E2599" s="31"/>
      <c r="F2599" s="31"/>
      <c r="G2599" s="31"/>
      <c r="H2599" s="31"/>
      <c r="I2599" s="31"/>
      <c r="J2599" s="31"/>
      <c r="K2599" s="31"/>
      <c r="L2599" s="31"/>
      <c r="M2599" s="31"/>
      <c r="N2599" s="39"/>
      <c r="O2599" s="32"/>
      <c r="P2599" s="40"/>
    </row>
    <row r="2600" spans="1:16">
      <c r="A2600" s="32"/>
      <c r="B2600" s="32"/>
      <c r="C2600" s="32"/>
      <c r="D2600" s="31"/>
      <c r="E2600" s="31"/>
      <c r="F2600" s="31"/>
      <c r="G2600" s="31"/>
      <c r="H2600" s="31"/>
      <c r="I2600" s="31"/>
      <c r="J2600" s="31"/>
      <c r="K2600" s="31"/>
      <c r="L2600" s="31"/>
      <c r="M2600" s="31"/>
      <c r="N2600" s="39"/>
      <c r="O2600" s="32"/>
      <c r="P2600" s="40"/>
    </row>
    <row r="2601" spans="1:16">
      <c r="A2601" s="32"/>
      <c r="B2601" s="32"/>
      <c r="C2601" s="32"/>
      <c r="D2601" s="31"/>
      <c r="E2601" s="31"/>
      <c r="F2601" s="31"/>
      <c r="G2601" s="31"/>
      <c r="H2601" s="31"/>
      <c r="I2601" s="31"/>
      <c r="J2601" s="31"/>
      <c r="K2601" s="31"/>
      <c r="L2601" s="31"/>
      <c r="M2601" s="31"/>
      <c r="N2601" s="39"/>
      <c r="O2601" s="32"/>
      <c r="P2601" s="40"/>
    </row>
    <row r="2602" spans="1:16">
      <c r="A2602" s="32"/>
      <c r="B2602" s="32"/>
      <c r="C2602" s="32"/>
      <c r="D2602" s="31"/>
      <c r="E2602" s="31"/>
      <c r="F2602" s="31"/>
      <c r="G2602" s="31"/>
      <c r="H2602" s="31"/>
      <c r="I2602" s="31"/>
      <c r="J2602" s="31"/>
      <c r="K2602" s="31"/>
      <c r="L2602" s="31"/>
      <c r="M2602" s="31"/>
      <c r="N2602" s="39"/>
      <c r="O2602" s="32"/>
      <c r="P2602" s="40"/>
    </row>
    <row r="2603" spans="1:16">
      <c r="A2603" s="32"/>
      <c r="B2603" s="32"/>
      <c r="C2603" s="32"/>
      <c r="D2603" s="31"/>
      <c r="E2603" s="31"/>
      <c r="F2603" s="31"/>
      <c r="G2603" s="31"/>
      <c r="H2603" s="31"/>
      <c r="I2603" s="31"/>
      <c r="J2603" s="31"/>
      <c r="K2603" s="31"/>
      <c r="L2603" s="31"/>
      <c r="M2603" s="31"/>
      <c r="N2603" s="39"/>
      <c r="O2603" s="32"/>
      <c r="P2603" s="40"/>
    </row>
    <row r="2604" spans="1:16">
      <c r="A2604" s="32"/>
      <c r="B2604" s="32"/>
      <c r="C2604" s="32"/>
      <c r="D2604" s="31"/>
      <c r="E2604" s="31"/>
      <c r="F2604" s="31"/>
      <c r="G2604" s="31"/>
      <c r="H2604" s="31"/>
      <c r="I2604" s="31"/>
      <c r="J2604" s="31"/>
      <c r="K2604" s="31"/>
      <c r="L2604" s="31"/>
      <c r="M2604" s="31"/>
      <c r="N2604" s="39"/>
      <c r="O2604" s="32"/>
      <c r="P2604" s="40"/>
    </row>
    <row r="2605" spans="1:16">
      <c r="A2605" s="32"/>
      <c r="B2605" s="32"/>
      <c r="C2605" s="32"/>
      <c r="D2605" s="31"/>
      <c r="E2605" s="31"/>
      <c r="F2605" s="31"/>
      <c r="G2605" s="31"/>
      <c r="H2605" s="31"/>
      <c r="I2605" s="31"/>
      <c r="J2605" s="31"/>
      <c r="K2605" s="31"/>
      <c r="L2605" s="31"/>
      <c r="M2605" s="31"/>
      <c r="N2605" s="39"/>
      <c r="O2605" s="32"/>
      <c r="P2605" s="40"/>
    </row>
    <row r="2606" spans="1:16">
      <c r="A2606" s="32"/>
      <c r="B2606" s="32"/>
      <c r="C2606" s="32"/>
      <c r="D2606" s="31"/>
      <c r="E2606" s="31"/>
      <c r="F2606" s="31"/>
      <c r="G2606" s="31"/>
      <c r="H2606" s="31"/>
      <c r="I2606" s="31"/>
      <c r="J2606" s="31"/>
      <c r="K2606" s="31"/>
      <c r="L2606" s="31"/>
      <c r="M2606" s="31"/>
      <c r="N2606" s="39"/>
      <c r="O2606" s="32"/>
      <c r="P2606" s="40"/>
    </row>
    <row r="2607" spans="1:16">
      <c r="A2607" s="32"/>
      <c r="B2607" s="32"/>
      <c r="C2607" s="32"/>
      <c r="D2607" s="31"/>
      <c r="E2607" s="31"/>
      <c r="F2607" s="31"/>
      <c r="G2607" s="31"/>
      <c r="H2607" s="31"/>
      <c r="I2607" s="31"/>
      <c r="J2607" s="31"/>
      <c r="K2607" s="31"/>
      <c r="L2607" s="31"/>
      <c r="M2607" s="31"/>
      <c r="N2607" s="39"/>
      <c r="O2607" s="32"/>
      <c r="P2607" s="40"/>
    </row>
    <row r="2608" spans="1:16">
      <c r="A2608" s="32"/>
      <c r="B2608" s="32"/>
      <c r="C2608" s="32"/>
      <c r="D2608" s="31"/>
      <c r="E2608" s="31"/>
      <c r="F2608" s="31"/>
      <c r="G2608" s="31"/>
      <c r="H2608" s="31"/>
      <c r="I2608" s="31"/>
      <c r="J2608" s="31"/>
      <c r="K2608" s="31"/>
      <c r="L2608" s="31"/>
      <c r="M2608" s="31"/>
      <c r="N2608" s="39"/>
      <c r="O2608" s="32"/>
      <c r="P2608" s="40"/>
    </row>
    <row r="2609" spans="1:16">
      <c r="A2609" s="32"/>
      <c r="B2609" s="32"/>
      <c r="C2609" s="32"/>
      <c r="D2609" s="31"/>
      <c r="E2609" s="31"/>
      <c r="F2609" s="31"/>
      <c r="G2609" s="31"/>
      <c r="H2609" s="31"/>
      <c r="I2609" s="31"/>
      <c r="J2609" s="31"/>
      <c r="K2609" s="31"/>
      <c r="L2609" s="31"/>
      <c r="M2609" s="31"/>
      <c r="N2609" s="39"/>
      <c r="O2609" s="32"/>
      <c r="P2609" s="40"/>
    </row>
    <row r="2610" spans="1:16">
      <c r="A2610" s="32"/>
      <c r="B2610" s="32"/>
      <c r="C2610" s="32"/>
      <c r="D2610" s="31"/>
      <c r="E2610" s="31"/>
      <c r="F2610" s="31"/>
      <c r="G2610" s="31"/>
      <c r="H2610" s="31"/>
      <c r="I2610" s="31"/>
      <c r="J2610" s="31"/>
      <c r="K2610" s="31"/>
      <c r="L2610" s="31"/>
      <c r="M2610" s="31"/>
      <c r="N2610" s="39"/>
      <c r="O2610" s="32"/>
      <c r="P2610" s="40"/>
    </row>
    <row r="2611" spans="1:16">
      <c r="A2611" s="32"/>
      <c r="B2611" s="32"/>
      <c r="C2611" s="32"/>
      <c r="D2611" s="31"/>
      <c r="E2611" s="31"/>
      <c r="F2611" s="31"/>
      <c r="G2611" s="31"/>
      <c r="H2611" s="31"/>
      <c r="I2611" s="31"/>
      <c r="J2611" s="31"/>
      <c r="K2611" s="31"/>
      <c r="L2611" s="31"/>
      <c r="M2611" s="31"/>
      <c r="N2611" s="39"/>
      <c r="O2611" s="32"/>
      <c r="P2611" s="40"/>
    </row>
    <row r="2612" spans="1:16">
      <c r="A2612" s="32"/>
      <c r="B2612" s="32"/>
      <c r="C2612" s="32"/>
      <c r="D2612" s="31"/>
      <c r="E2612" s="31"/>
      <c r="F2612" s="31"/>
      <c r="G2612" s="31"/>
      <c r="H2612" s="31"/>
      <c r="I2612" s="31"/>
      <c r="J2612" s="31"/>
      <c r="K2612" s="31"/>
      <c r="L2612" s="31"/>
      <c r="M2612" s="31"/>
      <c r="N2612" s="39"/>
      <c r="O2612" s="32"/>
      <c r="P2612" s="40"/>
    </row>
    <row r="2613" spans="1:16">
      <c r="A2613" s="32"/>
      <c r="B2613" s="32"/>
      <c r="C2613" s="32"/>
      <c r="D2613" s="31"/>
      <c r="E2613" s="31"/>
      <c r="F2613" s="31"/>
      <c r="G2613" s="31"/>
      <c r="H2613" s="31"/>
      <c r="I2613" s="31"/>
      <c r="J2613" s="31"/>
      <c r="K2613" s="31"/>
      <c r="L2613" s="31"/>
      <c r="M2613" s="31"/>
      <c r="N2613" s="39"/>
      <c r="O2613" s="32"/>
      <c r="P2613" s="40"/>
    </row>
    <row r="2614" spans="1:16">
      <c r="A2614" s="32"/>
      <c r="B2614" s="32"/>
      <c r="C2614" s="32"/>
      <c r="D2614" s="31"/>
      <c r="E2614" s="31"/>
      <c r="F2614" s="31"/>
      <c r="G2614" s="31"/>
      <c r="H2614" s="31"/>
      <c r="I2614" s="31"/>
      <c r="J2614" s="31"/>
      <c r="K2614" s="31"/>
      <c r="L2614" s="31"/>
      <c r="M2614" s="31"/>
      <c r="N2614" s="39"/>
      <c r="O2614" s="32"/>
      <c r="P2614" s="40"/>
    </row>
    <row r="2615" spans="1:16">
      <c r="A2615" s="32"/>
      <c r="B2615" s="32"/>
      <c r="C2615" s="32"/>
      <c r="D2615" s="31"/>
      <c r="E2615" s="31"/>
      <c r="F2615" s="31"/>
      <c r="G2615" s="31"/>
      <c r="H2615" s="31"/>
      <c r="I2615" s="31"/>
      <c r="J2615" s="31"/>
      <c r="K2615" s="31"/>
      <c r="L2615" s="31"/>
      <c r="M2615" s="31"/>
      <c r="N2615" s="39"/>
      <c r="O2615" s="32"/>
      <c r="P2615" s="40"/>
    </row>
    <row r="2616" spans="1:16">
      <c r="A2616" s="32"/>
      <c r="B2616" s="32"/>
      <c r="C2616" s="32"/>
      <c r="D2616" s="31"/>
      <c r="E2616" s="31"/>
      <c r="F2616" s="31"/>
      <c r="G2616" s="31"/>
      <c r="H2616" s="31"/>
      <c r="I2616" s="31"/>
      <c r="J2616" s="31"/>
      <c r="K2616" s="31"/>
      <c r="L2616" s="31"/>
      <c r="M2616" s="31"/>
      <c r="N2616" s="39"/>
      <c r="O2616" s="32"/>
      <c r="P2616" s="40"/>
    </row>
    <row r="2617" spans="1:16">
      <c r="A2617" s="32"/>
      <c r="B2617" s="32"/>
      <c r="C2617" s="32"/>
      <c r="D2617" s="31"/>
      <c r="E2617" s="31"/>
      <c r="F2617" s="31"/>
      <c r="G2617" s="31"/>
      <c r="H2617" s="31"/>
      <c r="I2617" s="31"/>
      <c r="J2617" s="31"/>
      <c r="K2617" s="31"/>
      <c r="L2617" s="31"/>
      <c r="M2617" s="31"/>
      <c r="N2617" s="39"/>
      <c r="O2617" s="32"/>
      <c r="P2617" s="40"/>
    </row>
    <row r="2618" spans="1:16">
      <c r="A2618" s="32"/>
      <c r="B2618" s="32"/>
      <c r="C2618" s="32"/>
      <c r="D2618" s="31"/>
      <c r="E2618" s="31"/>
      <c r="F2618" s="31"/>
      <c r="G2618" s="31"/>
      <c r="H2618" s="31"/>
      <c r="I2618" s="31"/>
      <c r="J2618" s="31"/>
      <c r="K2618" s="31"/>
      <c r="L2618" s="31"/>
      <c r="M2618" s="31"/>
      <c r="N2618" s="39"/>
      <c r="O2618" s="32"/>
      <c r="P2618" s="40"/>
    </row>
    <row r="2619" spans="1:16">
      <c r="A2619" s="32"/>
      <c r="B2619" s="32"/>
      <c r="C2619" s="32"/>
      <c r="D2619" s="31"/>
      <c r="E2619" s="31"/>
      <c r="F2619" s="31"/>
      <c r="G2619" s="31"/>
      <c r="H2619" s="31"/>
      <c r="I2619" s="31"/>
      <c r="J2619" s="31"/>
      <c r="K2619" s="31"/>
      <c r="L2619" s="31"/>
      <c r="M2619" s="31"/>
      <c r="N2619" s="39"/>
      <c r="O2619" s="32"/>
      <c r="P2619" s="40"/>
    </row>
    <row r="2620" spans="1:16">
      <c r="A2620" s="32"/>
      <c r="B2620" s="32"/>
      <c r="C2620" s="32"/>
      <c r="D2620" s="31"/>
      <c r="E2620" s="31"/>
      <c r="F2620" s="31"/>
      <c r="G2620" s="31"/>
      <c r="H2620" s="31"/>
      <c r="I2620" s="31"/>
      <c r="J2620" s="31"/>
      <c r="K2620" s="31"/>
      <c r="L2620" s="31"/>
      <c r="M2620" s="31"/>
      <c r="N2620" s="39"/>
      <c r="O2620" s="32"/>
      <c r="P2620" s="40"/>
    </row>
    <row r="2621" spans="1:16">
      <c r="A2621" s="32"/>
      <c r="B2621" s="32"/>
      <c r="C2621" s="32"/>
      <c r="D2621" s="31"/>
      <c r="E2621" s="31"/>
      <c r="F2621" s="31"/>
      <c r="G2621" s="31"/>
      <c r="H2621" s="31"/>
      <c r="I2621" s="31"/>
      <c r="J2621" s="31"/>
      <c r="K2621" s="31"/>
      <c r="L2621" s="31"/>
      <c r="M2621" s="31"/>
      <c r="N2621" s="39"/>
      <c r="O2621" s="32"/>
      <c r="P2621" s="40"/>
    </row>
    <row r="2622" spans="1:16">
      <c r="A2622" s="32"/>
      <c r="B2622" s="32"/>
      <c r="C2622" s="32"/>
      <c r="D2622" s="31"/>
      <c r="E2622" s="31"/>
      <c r="F2622" s="31"/>
      <c r="G2622" s="31"/>
      <c r="H2622" s="31"/>
      <c r="I2622" s="31"/>
      <c r="J2622" s="31"/>
      <c r="K2622" s="31"/>
      <c r="L2622" s="31"/>
      <c r="M2622" s="31"/>
      <c r="N2622" s="39"/>
      <c r="O2622" s="32"/>
      <c r="P2622" s="40"/>
    </row>
    <row r="2623" spans="1:16">
      <c r="A2623" s="32"/>
      <c r="B2623" s="32"/>
      <c r="C2623" s="32"/>
      <c r="D2623" s="31"/>
      <c r="E2623" s="31"/>
      <c r="F2623" s="31"/>
      <c r="G2623" s="31"/>
      <c r="H2623" s="31"/>
      <c r="I2623" s="31"/>
      <c r="J2623" s="31"/>
      <c r="K2623" s="31"/>
      <c r="L2623" s="31"/>
      <c r="M2623" s="31"/>
      <c r="N2623" s="39"/>
      <c r="O2623" s="32"/>
      <c r="P2623" s="40"/>
    </row>
    <row r="2624" spans="1:16">
      <c r="A2624" s="32"/>
      <c r="B2624" s="32"/>
      <c r="C2624" s="32"/>
      <c r="D2624" s="31"/>
      <c r="E2624" s="31"/>
      <c r="F2624" s="31"/>
      <c r="G2624" s="31"/>
      <c r="H2624" s="31"/>
      <c r="I2624" s="31"/>
      <c r="J2624" s="31"/>
      <c r="K2624" s="31"/>
      <c r="L2624" s="31"/>
      <c r="M2624" s="31"/>
      <c r="N2624" s="39"/>
      <c r="O2624" s="32"/>
      <c r="P2624" s="40"/>
    </row>
    <row r="2625" spans="1:16">
      <c r="A2625" s="32"/>
      <c r="B2625" s="32"/>
      <c r="C2625" s="32"/>
      <c r="D2625" s="31"/>
      <c r="E2625" s="31"/>
      <c r="F2625" s="31"/>
      <c r="G2625" s="31"/>
      <c r="H2625" s="31"/>
      <c r="I2625" s="31"/>
      <c r="J2625" s="31"/>
      <c r="K2625" s="31"/>
      <c r="L2625" s="31"/>
      <c r="M2625" s="31"/>
      <c r="N2625" s="39"/>
      <c r="O2625" s="32"/>
      <c r="P2625" s="40"/>
    </row>
    <row r="2626" spans="1:16">
      <c r="A2626" s="32"/>
      <c r="B2626" s="32"/>
      <c r="C2626" s="32"/>
      <c r="D2626" s="31"/>
      <c r="E2626" s="31"/>
      <c r="F2626" s="31"/>
      <c r="G2626" s="31"/>
      <c r="H2626" s="31"/>
      <c r="I2626" s="31"/>
      <c r="J2626" s="31"/>
      <c r="K2626" s="31"/>
      <c r="L2626" s="31"/>
      <c r="M2626" s="31"/>
      <c r="N2626" s="39"/>
      <c r="O2626" s="32"/>
      <c r="P2626" s="40"/>
    </row>
    <row r="2627" spans="1:16">
      <c r="A2627" s="32"/>
      <c r="B2627" s="32"/>
      <c r="C2627" s="32"/>
      <c r="D2627" s="31"/>
      <c r="E2627" s="31"/>
      <c r="F2627" s="31"/>
      <c r="G2627" s="31"/>
      <c r="H2627" s="31"/>
      <c r="I2627" s="31"/>
      <c r="J2627" s="31"/>
      <c r="K2627" s="31"/>
      <c r="L2627" s="31"/>
      <c r="M2627" s="31"/>
      <c r="N2627" s="39"/>
      <c r="O2627" s="32"/>
      <c r="P2627" s="40"/>
    </row>
    <row r="2628" spans="1:16">
      <c r="A2628" s="32"/>
      <c r="B2628" s="32"/>
      <c r="C2628" s="32"/>
      <c r="D2628" s="31"/>
      <c r="E2628" s="31"/>
      <c r="F2628" s="31"/>
      <c r="G2628" s="31"/>
      <c r="H2628" s="31"/>
      <c r="I2628" s="31"/>
      <c r="J2628" s="31"/>
      <c r="K2628" s="31"/>
      <c r="L2628" s="31"/>
      <c r="M2628" s="31"/>
      <c r="N2628" s="39"/>
      <c r="O2628" s="32"/>
      <c r="P2628" s="40"/>
    </row>
    <row r="2629" spans="1:16">
      <c r="A2629" s="32"/>
      <c r="B2629" s="32"/>
      <c r="C2629" s="32"/>
      <c r="D2629" s="31"/>
      <c r="E2629" s="31"/>
      <c r="F2629" s="31"/>
      <c r="G2629" s="31"/>
      <c r="H2629" s="31"/>
      <c r="I2629" s="31"/>
      <c r="J2629" s="31"/>
      <c r="K2629" s="31"/>
      <c r="L2629" s="31"/>
      <c r="M2629" s="31"/>
      <c r="N2629" s="39"/>
      <c r="O2629" s="32"/>
      <c r="P2629" s="40"/>
    </row>
    <row r="2630" spans="1:16">
      <c r="A2630" s="32"/>
      <c r="B2630" s="32"/>
      <c r="C2630" s="32"/>
      <c r="D2630" s="31"/>
      <c r="E2630" s="31"/>
      <c r="F2630" s="31"/>
      <c r="G2630" s="31"/>
      <c r="H2630" s="31"/>
      <c r="I2630" s="31"/>
      <c r="J2630" s="31"/>
      <c r="K2630" s="31"/>
      <c r="L2630" s="31"/>
      <c r="M2630" s="31"/>
      <c r="N2630" s="39"/>
      <c r="O2630" s="32"/>
      <c r="P2630" s="40"/>
    </row>
    <row r="2631" spans="1:16">
      <c r="A2631" s="32"/>
      <c r="B2631" s="32"/>
      <c r="C2631" s="32"/>
      <c r="D2631" s="31"/>
      <c r="E2631" s="31"/>
      <c r="F2631" s="31"/>
      <c r="G2631" s="31"/>
      <c r="H2631" s="31"/>
      <c r="I2631" s="31"/>
      <c r="J2631" s="31"/>
      <c r="K2631" s="31"/>
      <c r="L2631" s="31"/>
      <c r="M2631" s="31"/>
      <c r="N2631" s="39"/>
      <c r="O2631" s="32"/>
      <c r="P2631" s="40"/>
    </row>
    <row r="2632" spans="1:16">
      <c r="A2632" s="32"/>
      <c r="B2632" s="32"/>
      <c r="C2632" s="32"/>
      <c r="D2632" s="31"/>
      <c r="E2632" s="31"/>
      <c r="F2632" s="31"/>
      <c r="G2632" s="31"/>
      <c r="H2632" s="31"/>
      <c r="I2632" s="31"/>
      <c r="J2632" s="31"/>
      <c r="K2632" s="31"/>
      <c r="L2632" s="31"/>
      <c r="M2632" s="31"/>
      <c r="N2632" s="39"/>
      <c r="O2632" s="32"/>
      <c r="P2632" s="40"/>
    </row>
    <row r="2633" spans="1:16">
      <c r="A2633" s="32"/>
      <c r="B2633" s="32"/>
      <c r="C2633" s="32"/>
      <c r="D2633" s="31"/>
      <c r="E2633" s="31"/>
      <c r="F2633" s="31"/>
      <c r="G2633" s="31"/>
      <c r="H2633" s="31"/>
      <c r="I2633" s="31"/>
      <c r="J2633" s="31"/>
      <c r="K2633" s="31"/>
      <c r="L2633" s="31"/>
      <c r="M2633" s="31"/>
      <c r="N2633" s="39"/>
      <c r="O2633" s="32"/>
      <c r="P2633" s="40"/>
    </row>
    <row r="2634" spans="1:16">
      <c r="A2634" s="32"/>
      <c r="B2634" s="32"/>
      <c r="C2634" s="32"/>
      <c r="D2634" s="31"/>
      <c r="E2634" s="31"/>
      <c r="F2634" s="31"/>
      <c r="G2634" s="31"/>
      <c r="H2634" s="31"/>
      <c r="I2634" s="31"/>
      <c r="J2634" s="31"/>
      <c r="K2634" s="31"/>
      <c r="L2634" s="31"/>
      <c r="M2634" s="31"/>
      <c r="N2634" s="39"/>
      <c r="O2634" s="32"/>
      <c r="P2634" s="40"/>
    </row>
    <row r="2635" spans="1:16">
      <c r="A2635" s="32"/>
      <c r="B2635" s="32"/>
      <c r="C2635" s="32"/>
      <c r="D2635" s="31"/>
      <c r="E2635" s="31"/>
      <c r="F2635" s="31"/>
      <c r="G2635" s="31"/>
      <c r="H2635" s="31"/>
      <c r="I2635" s="31"/>
      <c r="J2635" s="31"/>
      <c r="K2635" s="31"/>
      <c r="L2635" s="31"/>
      <c r="M2635" s="31"/>
      <c r="N2635" s="39"/>
      <c r="O2635" s="32"/>
      <c r="P2635" s="40"/>
    </row>
    <row r="2636" spans="1:16">
      <c r="A2636" s="32"/>
      <c r="B2636" s="32"/>
      <c r="C2636" s="32"/>
      <c r="D2636" s="31"/>
      <c r="E2636" s="31"/>
      <c r="F2636" s="31"/>
      <c r="G2636" s="31"/>
      <c r="H2636" s="31"/>
      <c r="I2636" s="31"/>
      <c r="J2636" s="31"/>
      <c r="K2636" s="31"/>
      <c r="L2636" s="31"/>
      <c r="M2636" s="31"/>
      <c r="N2636" s="39"/>
      <c r="O2636" s="32"/>
      <c r="P2636" s="40"/>
    </row>
    <row r="2637" spans="1:16">
      <c r="A2637" s="32"/>
      <c r="B2637" s="32"/>
      <c r="C2637" s="32"/>
      <c r="D2637" s="31"/>
      <c r="E2637" s="31"/>
      <c r="F2637" s="31"/>
      <c r="G2637" s="31"/>
      <c r="H2637" s="31"/>
      <c r="I2637" s="31"/>
      <c r="J2637" s="31"/>
      <c r="K2637" s="31"/>
      <c r="L2637" s="31"/>
      <c r="M2637" s="31"/>
      <c r="N2637" s="39"/>
      <c r="O2637" s="32"/>
      <c r="P2637" s="40"/>
    </row>
    <row r="2638" spans="1:16">
      <c r="A2638" s="32"/>
      <c r="B2638" s="32"/>
      <c r="C2638" s="32"/>
      <c r="D2638" s="31"/>
      <c r="E2638" s="31"/>
      <c r="F2638" s="31"/>
      <c r="G2638" s="31"/>
      <c r="H2638" s="31"/>
      <c r="I2638" s="31"/>
      <c r="J2638" s="31"/>
      <c r="K2638" s="31"/>
      <c r="L2638" s="31"/>
      <c r="M2638" s="31"/>
      <c r="N2638" s="39"/>
      <c r="O2638" s="32"/>
      <c r="P2638" s="40"/>
    </row>
    <row r="2639" spans="1:16">
      <c r="A2639" s="32"/>
      <c r="B2639" s="32"/>
      <c r="C2639" s="32"/>
      <c r="D2639" s="31"/>
      <c r="E2639" s="31"/>
      <c r="F2639" s="31"/>
      <c r="G2639" s="31"/>
      <c r="H2639" s="31"/>
      <c r="I2639" s="31"/>
      <c r="J2639" s="31"/>
      <c r="K2639" s="31"/>
      <c r="L2639" s="31"/>
      <c r="M2639" s="31"/>
      <c r="N2639" s="39"/>
      <c r="O2639" s="32"/>
      <c r="P2639" s="40"/>
    </row>
    <row r="2640" spans="1:16">
      <c r="A2640" s="32"/>
      <c r="B2640" s="32"/>
      <c r="C2640" s="32"/>
      <c r="D2640" s="31"/>
      <c r="E2640" s="31"/>
      <c r="F2640" s="31"/>
      <c r="G2640" s="31"/>
      <c r="H2640" s="31"/>
      <c r="I2640" s="31"/>
      <c r="J2640" s="31"/>
      <c r="K2640" s="31"/>
      <c r="L2640" s="31"/>
      <c r="M2640" s="31"/>
      <c r="N2640" s="39"/>
      <c r="O2640" s="32"/>
      <c r="P2640" s="40"/>
    </row>
    <row r="2641" spans="1:16">
      <c r="A2641" s="32"/>
      <c r="B2641" s="32"/>
      <c r="C2641" s="32"/>
      <c r="D2641" s="31"/>
      <c r="E2641" s="31"/>
      <c r="F2641" s="31"/>
      <c r="G2641" s="31"/>
      <c r="H2641" s="31"/>
      <c r="I2641" s="31"/>
      <c r="J2641" s="31"/>
      <c r="K2641" s="31"/>
      <c r="L2641" s="31"/>
      <c r="M2641" s="31"/>
      <c r="N2641" s="39"/>
      <c r="O2641" s="32"/>
      <c r="P2641" s="40"/>
    </row>
    <row r="2642" spans="1:16">
      <c r="A2642" s="32"/>
      <c r="B2642" s="32"/>
      <c r="C2642" s="32"/>
      <c r="D2642" s="31"/>
      <c r="E2642" s="31"/>
      <c r="F2642" s="31"/>
      <c r="G2642" s="31"/>
      <c r="H2642" s="31"/>
      <c r="I2642" s="31"/>
      <c r="J2642" s="31"/>
      <c r="K2642" s="31"/>
      <c r="L2642" s="31"/>
      <c r="M2642" s="31"/>
      <c r="N2642" s="39"/>
      <c r="O2642" s="32"/>
      <c r="P2642" s="40"/>
    </row>
    <row r="2643" spans="1:16">
      <c r="A2643" s="32"/>
      <c r="B2643" s="32"/>
      <c r="C2643" s="32"/>
      <c r="D2643" s="31"/>
      <c r="E2643" s="31"/>
      <c r="F2643" s="31"/>
      <c r="G2643" s="31"/>
      <c r="H2643" s="31"/>
      <c r="I2643" s="31"/>
      <c r="J2643" s="31"/>
      <c r="K2643" s="31"/>
      <c r="L2643" s="31"/>
      <c r="M2643" s="31"/>
      <c r="N2643" s="39"/>
      <c r="O2643" s="32"/>
      <c r="P2643" s="40"/>
    </row>
    <row r="2644" spans="1:16">
      <c r="A2644" s="32"/>
      <c r="B2644" s="32"/>
      <c r="C2644" s="32"/>
      <c r="D2644" s="31"/>
      <c r="E2644" s="31"/>
      <c r="F2644" s="31"/>
      <c r="G2644" s="31"/>
      <c r="H2644" s="31"/>
      <c r="I2644" s="31"/>
      <c r="J2644" s="31"/>
      <c r="K2644" s="31"/>
      <c r="L2644" s="31"/>
      <c r="M2644" s="31"/>
      <c r="N2644" s="39"/>
      <c r="O2644" s="32"/>
      <c r="P2644" s="40"/>
    </row>
    <row r="2645" spans="1:16">
      <c r="A2645" s="32"/>
      <c r="B2645" s="32"/>
      <c r="C2645" s="32"/>
      <c r="D2645" s="31"/>
      <c r="E2645" s="31"/>
      <c r="F2645" s="31"/>
      <c r="G2645" s="31"/>
      <c r="H2645" s="31"/>
      <c r="I2645" s="31"/>
      <c r="J2645" s="31"/>
      <c r="K2645" s="31"/>
      <c r="L2645" s="31"/>
      <c r="M2645" s="31"/>
      <c r="N2645" s="39"/>
      <c r="O2645" s="32"/>
      <c r="P2645" s="40"/>
    </row>
    <row r="2646" spans="1:16">
      <c r="A2646" s="32"/>
      <c r="B2646" s="32"/>
      <c r="C2646" s="32"/>
      <c r="D2646" s="31"/>
      <c r="E2646" s="31"/>
      <c r="F2646" s="31"/>
      <c r="G2646" s="31"/>
      <c r="H2646" s="31"/>
      <c r="I2646" s="31"/>
      <c r="J2646" s="31"/>
      <c r="K2646" s="31"/>
      <c r="L2646" s="31"/>
      <c r="M2646" s="31"/>
      <c r="N2646" s="39"/>
      <c r="O2646" s="32"/>
      <c r="P2646" s="40"/>
    </row>
    <row r="2647" spans="1:16">
      <c r="A2647" s="32"/>
      <c r="B2647" s="32"/>
      <c r="C2647" s="32"/>
      <c r="D2647" s="31"/>
      <c r="E2647" s="31"/>
      <c r="F2647" s="31"/>
      <c r="G2647" s="31"/>
      <c r="H2647" s="31"/>
      <c r="I2647" s="31"/>
      <c r="J2647" s="31"/>
      <c r="K2647" s="31"/>
      <c r="L2647" s="31"/>
      <c r="M2647" s="31"/>
      <c r="N2647" s="39"/>
      <c r="O2647" s="32"/>
      <c r="P2647" s="40"/>
    </row>
    <row r="2648" spans="1:16">
      <c r="A2648" s="32"/>
      <c r="B2648" s="32"/>
      <c r="C2648" s="32"/>
      <c r="D2648" s="31"/>
      <c r="E2648" s="31"/>
      <c r="F2648" s="31"/>
      <c r="G2648" s="31"/>
      <c r="H2648" s="31"/>
      <c r="I2648" s="31"/>
      <c r="J2648" s="31"/>
      <c r="K2648" s="31"/>
      <c r="L2648" s="31"/>
      <c r="M2648" s="31"/>
      <c r="N2648" s="39"/>
      <c r="O2648" s="32"/>
      <c r="P2648" s="40"/>
    </row>
    <row r="2649" spans="1:16">
      <c r="A2649" s="32"/>
      <c r="B2649" s="32"/>
      <c r="C2649" s="32"/>
      <c r="D2649" s="31"/>
      <c r="E2649" s="31"/>
      <c r="F2649" s="31"/>
      <c r="G2649" s="31"/>
      <c r="H2649" s="31"/>
      <c r="I2649" s="31"/>
      <c r="J2649" s="31"/>
      <c r="K2649" s="31"/>
      <c r="L2649" s="31"/>
      <c r="M2649" s="31"/>
      <c r="N2649" s="39"/>
      <c r="O2649" s="32"/>
      <c r="P2649" s="40"/>
    </row>
    <row r="2650" spans="1:16">
      <c r="A2650" s="32"/>
      <c r="B2650" s="32"/>
      <c r="C2650" s="32"/>
      <c r="D2650" s="31"/>
      <c r="E2650" s="31"/>
      <c r="F2650" s="31"/>
      <c r="G2650" s="31"/>
      <c r="H2650" s="31"/>
      <c r="I2650" s="31"/>
      <c r="J2650" s="31"/>
      <c r="K2650" s="31"/>
      <c r="L2650" s="31"/>
      <c r="M2650" s="31"/>
      <c r="N2650" s="39"/>
      <c r="O2650" s="32"/>
      <c r="P2650" s="40"/>
    </row>
    <row r="2651" spans="1:16">
      <c r="A2651" s="32"/>
      <c r="B2651" s="32"/>
      <c r="C2651" s="32"/>
      <c r="D2651" s="31"/>
      <c r="E2651" s="31"/>
      <c r="F2651" s="31"/>
      <c r="G2651" s="31"/>
      <c r="H2651" s="31"/>
      <c r="I2651" s="31"/>
      <c r="J2651" s="31"/>
      <c r="K2651" s="31"/>
      <c r="L2651" s="31"/>
      <c r="M2651" s="31"/>
      <c r="N2651" s="39"/>
      <c r="O2651" s="32"/>
      <c r="P2651" s="40"/>
    </row>
    <row r="2652" spans="1:16">
      <c r="A2652" s="32"/>
      <c r="B2652" s="32"/>
      <c r="C2652" s="32"/>
      <c r="D2652" s="31"/>
      <c r="E2652" s="31"/>
      <c r="F2652" s="31"/>
      <c r="G2652" s="31"/>
      <c r="H2652" s="31"/>
      <c r="I2652" s="31"/>
      <c r="J2652" s="31"/>
      <c r="K2652" s="31"/>
      <c r="L2652" s="31"/>
      <c r="M2652" s="31"/>
      <c r="N2652" s="39"/>
      <c r="O2652" s="32"/>
      <c r="P2652" s="40"/>
    </row>
    <row r="2653" spans="1:16">
      <c r="A2653" s="32"/>
      <c r="B2653" s="32"/>
      <c r="C2653" s="32"/>
      <c r="D2653" s="31"/>
      <c r="E2653" s="31"/>
      <c r="F2653" s="31"/>
      <c r="G2653" s="31"/>
      <c r="H2653" s="31"/>
      <c r="I2653" s="31"/>
      <c r="J2653" s="31"/>
      <c r="K2653" s="31"/>
      <c r="L2653" s="31"/>
      <c r="M2653" s="31"/>
      <c r="N2653" s="39"/>
      <c r="O2653" s="32"/>
      <c r="P2653" s="40"/>
    </row>
    <row r="2654" spans="1:16">
      <c r="A2654" s="32"/>
      <c r="B2654" s="32"/>
      <c r="C2654" s="32"/>
      <c r="D2654" s="31"/>
      <c r="E2654" s="31"/>
      <c r="F2654" s="31"/>
      <c r="G2654" s="31"/>
      <c r="H2654" s="31"/>
      <c r="I2654" s="31"/>
      <c r="J2654" s="31"/>
      <c r="K2654" s="31"/>
      <c r="L2654" s="31"/>
      <c r="M2654" s="31"/>
      <c r="N2654" s="39"/>
      <c r="O2654" s="32"/>
      <c r="P2654" s="40"/>
    </row>
    <row r="2655" spans="1:16">
      <c r="A2655" s="32"/>
      <c r="B2655" s="32"/>
      <c r="C2655" s="32"/>
      <c r="D2655" s="31"/>
      <c r="E2655" s="31"/>
      <c r="F2655" s="31"/>
      <c r="G2655" s="31"/>
      <c r="H2655" s="31"/>
      <c r="I2655" s="31"/>
      <c r="J2655" s="31"/>
      <c r="K2655" s="31"/>
      <c r="L2655" s="31"/>
      <c r="M2655" s="31"/>
      <c r="N2655" s="39"/>
      <c r="O2655" s="32"/>
      <c r="P2655" s="40"/>
    </row>
    <row r="2656" spans="1:16">
      <c r="A2656" s="32"/>
      <c r="B2656" s="32"/>
      <c r="C2656" s="32"/>
      <c r="D2656" s="31"/>
      <c r="E2656" s="31"/>
      <c r="F2656" s="31"/>
      <c r="G2656" s="31"/>
      <c r="H2656" s="31"/>
      <c r="I2656" s="31"/>
      <c r="J2656" s="31"/>
      <c r="K2656" s="31"/>
      <c r="L2656" s="31"/>
      <c r="M2656" s="31"/>
      <c r="N2656" s="39"/>
      <c r="O2656" s="32"/>
      <c r="P2656" s="40"/>
    </row>
    <row r="2657" spans="1:16">
      <c r="A2657" s="32"/>
      <c r="B2657" s="32"/>
      <c r="C2657" s="32"/>
      <c r="D2657" s="31"/>
      <c r="E2657" s="31"/>
      <c r="F2657" s="31"/>
      <c r="G2657" s="31"/>
      <c r="H2657" s="31"/>
      <c r="I2657" s="31"/>
      <c r="J2657" s="31"/>
      <c r="K2657" s="31"/>
      <c r="L2657" s="31"/>
      <c r="M2657" s="31"/>
      <c r="N2657" s="39"/>
      <c r="O2657" s="32"/>
      <c r="P2657" s="40"/>
    </row>
    <row r="2658" spans="1:16">
      <c r="A2658" s="32"/>
      <c r="B2658" s="32"/>
      <c r="C2658" s="32"/>
      <c r="D2658" s="31"/>
      <c r="E2658" s="31"/>
      <c r="F2658" s="31"/>
      <c r="G2658" s="31"/>
      <c r="H2658" s="31"/>
      <c r="I2658" s="31"/>
      <c r="J2658" s="31"/>
      <c r="K2658" s="31"/>
      <c r="L2658" s="31"/>
      <c r="M2658" s="31"/>
      <c r="N2658" s="39"/>
      <c r="O2658" s="32"/>
      <c r="P2658" s="40"/>
    </row>
    <row r="2659" spans="1:16">
      <c r="A2659" s="32"/>
      <c r="B2659" s="32"/>
      <c r="C2659" s="32"/>
      <c r="D2659" s="31"/>
      <c r="E2659" s="31"/>
      <c r="F2659" s="31"/>
      <c r="G2659" s="31"/>
      <c r="H2659" s="31"/>
      <c r="I2659" s="31"/>
      <c r="J2659" s="31"/>
      <c r="K2659" s="31"/>
      <c r="L2659" s="31"/>
      <c r="M2659" s="31"/>
      <c r="N2659" s="39"/>
      <c r="O2659" s="32"/>
      <c r="P2659" s="40"/>
    </row>
    <row r="2660" spans="1:16">
      <c r="A2660" s="32"/>
      <c r="B2660" s="32"/>
      <c r="C2660" s="32"/>
      <c r="D2660" s="31"/>
      <c r="E2660" s="31"/>
      <c r="F2660" s="31"/>
      <c r="G2660" s="31"/>
      <c r="H2660" s="31"/>
      <c r="I2660" s="31"/>
      <c r="J2660" s="31"/>
      <c r="K2660" s="31"/>
      <c r="L2660" s="31"/>
      <c r="M2660" s="31"/>
      <c r="N2660" s="39"/>
      <c r="O2660" s="32"/>
      <c r="P2660" s="40"/>
    </row>
    <row r="2661" spans="1:16">
      <c r="A2661" s="32"/>
      <c r="B2661" s="32"/>
      <c r="C2661" s="32"/>
      <c r="D2661" s="31"/>
      <c r="E2661" s="31"/>
      <c r="F2661" s="31"/>
      <c r="G2661" s="31"/>
      <c r="H2661" s="31"/>
      <c r="I2661" s="31"/>
      <c r="J2661" s="31"/>
      <c r="K2661" s="31"/>
      <c r="L2661" s="31"/>
      <c r="M2661" s="31"/>
      <c r="N2661" s="39"/>
      <c r="O2661" s="32"/>
      <c r="P2661" s="40"/>
    </row>
    <row r="2662" spans="1:16">
      <c r="A2662" s="32"/>
      <c r="B2662" s="32"/>
      <c r="C2662" s="32"/>
      <c r="D2662" s="31"/>
      <c r="E2662" s="31"/>
      <c r="F2662" s="31"/>
      <c r="G2662" s="31"/>
      <c r="H2662" s="31"/>
      <c r="I2662" s="31"/>
      <c r="J2662" s="31"/>
      <c r="K2662" s="31"/>
      <c r="L2662" s="31"/>
      <c r="M2662" s="31"/>
      <c r="N2662" s="39"/>
      <c r="O2662" s="32"/>
      <c r="P2662" s="40"/>
    </row>
    <row r="2663" spans="1:16">
      <c r="A2663" s="32"/>
      <c r="B2663" s="32"/>
      <c r="C2663" s="32"/>
      <c r="D2663" s="31"/>
      <c r="E2663" s="31"/>
      <c r="F2663" s="31"/>
      <c r="G2663" s="31"/>
      <c r="H2663" s="31"/>
      <c r="I2663" s="31"/>
      <c r="J2663" s="31"/>
      <c r="K2663" s="31"/>
      <c r="L2663" s="31"/>
      <c r="M2663" s="31"/>
      <c r="N2663" s="39"/>
      <c r="O2663" s="32"/>
      <c r="P2663" s="40"/>
    </row>
    <row r="2664" spans="1:16">
      <c r="A2664" s="32"/>
      <c r="B2664" s="32"/>
      <c r="C2664" s="32"/>
      <c r="D2664" s="31"/>
      <c r="E2664" s="31"/>
      <c r="F2664" s="31"/>
      <c r="G2664" s="31"/>
      <c r="H2664" s="31"/>
      <c r="I2664" s="31"/>
      <c r="J2664" s="31"/>
      <c r="K2664" s="31"/>
      <c r="L2664" s="31"/>
      <c r="M2664" s="31"/>
      <c r="N2664" s="39"/>
      <c r="O2664" s="32"/>
      <c r="P2664" s="40"/>
    </row>
    <row r="2665" spans="1:16">
      <c r="A2665" s="32"/>
      <c r="B2665" s="32"/>
      <c r="C2665" s="32"/>
      <c r="D2665" s="31"/>
      <c r="E2665" s="31"/>
      <c r="F2665" s="31"/>
      <c r="G2665" s="31"/>
      <c r="H2665" s="31"/>
      <c r="I2665" s="31"/>
      <c r="J2665" s="31"/>
      <c r="K2665" s="31"/>
      <c r="L2665" s="31"/>
      <c r="M2665" s="31"/>
      <c r="N2665" s="39"/>
      <c r="O2665" s="32"/>
      <c r="P2665" s="40"/>
    </row>
    <row r="2666" spans="1:16">
      <c r="A2666" s="32"/>
      <c r="B2666" s="32"/>
      <c r="C2666" s="32"/>
      <c r="D2666" s="31"/>
      <c r="E2666" s="31"/>
      <c r="F2666" s="31"/>
      <c r="G2666" s="31"/>
      <c r="H2666" s="31"/>
      <c r="I2666" s="31"/>
      <c r="J2666" s="31"/>
      <c r="K2666" s="31"/>
      <c r="L2666" s="31"/>
      <c r="M2666" s="31"/>
      <c r="N2666" s="39"/>
      <c r="O2666" s="32"/>
      <c r="P2666" s="40"/>
    </row>
    <row r="2667" spans="1:16">
      <c r="A2667" s="32"/>
      <c r="B2667" s="32"/>
      <c r="C2667" s="32"/>
      <c r="D2667" s="31"/>
      <c r="E2667" s="31"/>
      <c r="F2667" s="31"/>
      <c r="G2667" s="31"/>
      <c r="H2667" s="31"/>
      <c r="I2667" s="31"/>
      <c r="J2667" s="31"/>
      <c r="K2667" s="31"/>
      <c r="L2667" s="31"/>
      <c r="M2667" s="31"/>
      <c r="N2667" s="39"/>
      <c r="O2667" s="32"/>
      <c r="P2667" s="40"/>
    </row>
    <row r="2668" spans="1:16">
      <c r="A2668" s="32"/>
      <c r="B2668" s="32"/>
      <c r="C2668" s="32"/>
      <c r="D2668" s="31"/>
      <c r="E2668" s="31"/>
      <c r="F2668" s="31"/>
      <c r="G2668" s="31"/>
      <c r="H2668" s="31"/>
      <c r="I2668" s="31"/>
      <c r="J2668" s="31"/>
      <c r="K2668" s="31"/>
      <c r="L2668" s="31"/>
      <c r="M2668" s="31"/>
      <c r="N2668" s="39"/>
      <c r="O2668" s="32"/>
      <c r="P2668" s="40"/>
    </row>
    <row r="2669" spans="1:16">
      <c r="A2669" s="32"/>
      <c r="B2669" s="32"/>
      <c r="C2669" s="32"/>
      <c r="D2669" s="31"/>
      <c r="E2669" s="31"/>
      <c r="F2669" s="31"/>
      <c r="G2669" s="31"/>
      <c r="H2669" s="31"/>
      <c r="I2669" s="31"/>
      <c r="J2669" s="31"/>
      <c r="K2669" s="31"/>
      <c r="L2669" s="31"/>
      <c r="M2669" s="31"/>
      <c r="N2669" s="39"/>
      <c r="O2669" s="32"/>
      <c r="P2669" s="40"/>
    </row>
    <row r="2670" spans="1:16">
      <c r="A2670" s="32"/>
      <c r="B2670" s="32"/>
      <c r="C2670" s="32"/>
      <c r="D2670" s="31"/>
      <c r="E2670" s="31"/>
      <c r="F2670" s="31"/>
      <c r="G2670" s="31"/>
      <c r="H2670" s="31"/>
      <c r="I2670" s="31"/>
      <c r="J2670" s="31"/>
      <c r="K2670" s="31"/>
      <c r="L2670" s="31"/>
      <c r="M2670" s="31"/>
      <c r="N2670" s="39"/>
      <c r="O2670" s="32"/>
      <c r="P2670" s="40"/>
    </row>
    <row r="2671" spans="1:16">
      <c r="A2671" s="32"/>
      <c r="B2671" s="32"/>
      <c r="C2671" s="32"/>
      <c r="D2671" s="31"/>
      <c r="E2671" s="31"/>
      <c r="F2671" s="31"/>
      <c r="G2671" s="31"/>
      <c r="H2671" s="31"/>
      <c r="I2671" s="31"/>
      <c r="J2671" s="31"/>
      <c r="K2671" s="31"/>
      <c r="L2671" s="31"/>
      <c r="M2671" s="31"/>
      <c r="N2671" s="39"/>
      <c r="O2671" s="32"/>
      <c r="P2671" s="40"/>
    </row>
    <row r="2672" spans="1:16">
      <c r="A2672" s="32"/>
      <c r="B2672" s="32"/>
      <c r="C2672" s="32"/>
      <c r="D2672" s="31"/>
      <c r="E2672" s="31"/>
      <c r="F2672" s="31"/>
      <c r="G2672" s="31"/>
      <c r="H2672" s="31"/>
      <c r="I2672" s="31"/>
      <c r="J2672" s="31"/>
      <c r="K2672" s="31"/>
      <c r="L2672" s="31"/>
      <c r="M2672" s="31"/>
      <c r="N2672" s="39"/>
      <c r="O2672" s="32"/>
      <c r="P2672" s="40"/>
    </row>
    <row r="2673" spans="1:16">
      <c r="A2673" s="32"/>
      <c r="B2673" s="32"/>
      <c r="C2673" s="32"/>
      <c r="D2673" s="31"/>
      <c r="E2673" s="31"/>
      <c r="F2673" s="31"/>
      <c r="G2673" s="31"/>
      <c r="H2673" s="31"/>
      <c r="I2673" s="31"/>
      <c r="J2673" s="31"/>
      <c r="K2673" s="31"/>
      <c r="L2673" s="31"/>
      <c r="M2673" s="31"/>
      <c r="N2673" s="39"/>
      <c r="O2673" s="32"/>
      <c r="P2673" s="40"/>
    </row>
    <row r="2674" spans="1:16">
      <c r="A2674" s="32"/>
      <c r="B2674" s="32"/>
      <c r="C2674" s="32"/>
      <c r="D2674" s="31"/>
      <c r="E2674" s="31"/>
      <c r="F2674" s="31"/>
      <c r="G2674" s="31"/>
      <c r="H2674" s="31"/>
      <c r="I2674" s="31"/>
      <c r="J2674" s="31"/>
      <c r="K2674" s="31"/>
      <c r="L2674" s="31"/>
      <c r="M2674" s="31"/>
      <c r="N2674" s="39"/>
      <c r="O2674" s="32"/>
      <c r="P2674" s="40"/>
    </row>
    <row r="2675" spans="1:16">
      <c r="A2675" s="32"/>
      <c r="B2675" s="32"/>
      <c r="C2675" s="32"/>
      <c r="D2675" s="31"/>
      <c r="E2675" s="31"/>
      <c r="F2675" s="31"/>
      <c r="G2675" s="31"/>
      <c r="H2675" s="31"/>
      <c r="I2675" s="31"/>
      <c r="J2675" s="31"/>
      <c r="K2675" s="31"/>
      <c r="L2675" s="31"/>
      <c r="M2675" s="31"/>
      <c r="N2675" s="39"/>
      <c r="O2675" s="32"/>
      <c r="P2675" s="40"/>
    </row>
    <row r="2676" spans="1:16">
      <c r="A2676" s="32"/>
      <c r="B2676" s="32"/>
      <c r="C2676" s="32"/>
      <c r="D2676" s="31"/>
      <c r="E2676" s="31"/>
      <c r="F2676" s="31"/>
      <c r="G2676" s="31"/>
      <c r="H2676" s="31"/>
      <c r="I2676" s="31"/>
      <c r="J2676" s="31"/>
      <c r="K2676" s="31"/>
      <c r="L2676" s="31"/>
      <c r="M2676" s="31"/>
      <c r="N2676" s="39"/>
      <c r="O2676" s="32"/>
      <c r="P2676" s="40"/>
    </row>
    <row r="2677" spans="1:16">
      <c r="A2677" s="32"/>
      <c r="B2677" s="32"/>
      <c r="C2677" s="32"/>
      <c r="D2677" s="31"/>
      <c r="E2677" s="31"/>
      <c r="F2677" s="31"/>
      <c r="G2677" s="31"/>
      <c r="H2677" s="31"/>
      <c r="I2677" s="31"/>
      <c r="J2677" s="31"/>
      <c r="K2677" s="31"/>
      <c r="L2677" s="31"/>
      <c r="M2677" s="31"/>
      <c r="N2677" s="39"/>
      <c r="O2677" s="32"/>
      <c r="P2677" s="40"/>
    </row>
    <row r="2678" spans="1:16">
      <c r="A2678" s="32"/>
      <c r="B2678" s="32"/>
      <c r="C2678" s="32"/>
      <c r="D2678" s="31"/>
      <c r="E2678" s="31"/>
      <c r="F2678" s="31"/>
      <c r="G2678" s="31"/>
      <c r="H2678" s="31"/>
      <c r="I2678" s="31"/>
      <c r="J2678" s="31"/>
      <c r="K2678" s="31"/>
      <c r="L2678" s="31"/>
      <c r="M2678" s="31"/>
      <c r="N2678" s="39"/>
      <c r="O2678" s="32"/>
      <c r="P2678" s="40"/>
    </row>
    <row r="2679" spans="1:16">
      <c r="A2679" s="32"/>
      <c r="B2679" s="32"/>
      <c r="C2679" s="32"/>
      <c r="D2679" s="31"/>
      <c r="E2679" s="31"/>
      <c r="F2679" s="31"/>
      <c r="G2679" s="31"/>
      <c r="H2679" s="31"/>
      <c r="I2679" s="31"/>
      <c r="J2679" s="31"/>
      <c r="K2679" s="31"/>
      <c r="L2679" s="31"/>
      <c r="M2679" s="31"/>
      <c r="N2679" s="39"/>
      <c r="O2679" s="32"/>
      <c r="P2679" s="40"/>
    </row>
    <row r="2680" spans="1:16">
      <c r="A2680" s="32"/>
      <c r="B2680" s="32"/>
      <c r="C2680" s="32"/>
      <c r="D2680" s="31"/>
      <c r="E2680" s="31"/>
      <c r="F2680" s="31"/>
      <c r="G2680" s="31"/>
      <c r="H2680" s="31"/>
      <c r="I2680" s="31"/>
      <c r="J2680" s="31"/>
      <c r="K2680" s="31"/>
      <c r="L2680" s="31"/>
      <c r="M2680" s="31"/>
      <c r="N2680" s="39"/>
      <c r="O2680" s="32"/>
      <c r="P2680" s="40"/>
    </row>
    <row r="2681" spans="1:16">
      <c r="A2681" s="32"/>
      <c r="B2681" s="32"/>
      <c r="C2681" s="32"/>
      <c r="D2681" s="31"/>
      <c r="E2681" s="31"/>
      <c r="F2681" s="31"/>
      <c r="G2681" s="31"/>
      <c r="H2681" s="31"/>
      <c r="I2681" s="31"/>
      <c r="J2681" s="31"/>
      <c r="K2681" s="31"/>
      <c r="L2681" s="31"/>
      <c r="M2681" s="31"/>
      <c r="N2681" s="39"/>
      <c r="O2681" s="32"/>
      <c r="P2681" s="40"/>
    </row>
    <row r="2682" spans="1:16">
      <c r="A2682" s="32"/>
      <c r="B2682" s="32"/>
      <c r="C2682" s="32"/>
      <c r="D2682" s="31"/>
      <c r="E2682" s="31"/>
      <c r="F2682" s="31"/>
      <c r="G2682" s="31"/>
      <c r="H2682" s="31"/>
      <c r="I2682" s="31"/>
      <c r="J2682" s="31"/>
      <c r="K2682" s="31"/>
      <c r="L2682" s="31"/>
      <c r="M2682" s="31"/>
      <c r="N2682" s="39"/>
      <c r="O2682" s="32"/>
      <c r="P2682" s="40"/>
    </row>
    <row r="2683" spans="1:16">
      <c r="A2683" s="32"/>
      <c r="B2683" s="32"/>
      <c r="C2683" s="32"/>
      <c r="D2683" s="31"/>
      <c r="E2683" s="31"/>
      <c r="F2683" s="31"/>
      <c r="G2683" s="31"/>
      <c r="H2683" s="31"/>
      <c r="I2683" s="31"/>
      <c r="J2683" s="31"/>
      <c r="K2683" s="31"/>
      <c r="L2683" s="31"/>
      <c r="M2683" s="31"/>
      <c r="N2683" s="39"/>
      <c r="O2683" s="32"/>
      <c r="P2683" s="40"/>
    </row>
    <row r="2684" spans="1:16">
      <c r="A2684" s="32"/>
      <c r="B2684" s="32"/>
      <c r="C2684" s="32"/>
      <c r="D2684" s="31"/>
      <c r="E2684" s="31"/>
      <c r="F2684" s="31"/>
      <c r="G2684" s="31"/>
      <c r="H2684" s="31"/>
      <c r="I2684" s="31"/>
      <c r="J2684" s="31"/>
      <c r="K2684" s="31"/>
      <c r="L2684" s="31"/>
      <c r="M2684" s="31"/>
      <c r="N2684" s="39"/>
      <c r="O2684" s="32"/>
      <c r="P2684" s="40"/>
    </row>
    <row r="2685" spans="1:16">
      <c r="A2685" s="32"/>
      <c r="B2685" s="32"/>
      <c r="C2685" s="32"/>
      <c r="D2685" s="31"/>
      <c r="E2685" s="31"/>
      <c r="F2685" s="31"/>
      <c r="G2685" s="31"/>
      <c r="H2685" s="31"/>
      <c r="I2685" s="31"/>
      <c r="J2685" s="31"/>
      <c r="K2685" s="31"/>
      <c r="L2685" s="31"/>
      <c r="M2685" s="31"/>
      <c r="N2685" s="39"/>
      <c r="O2685" s="32"/>
      <c r="P2685" s="40"/>
    </row>
    <row r="2686" spans="1:16">
      <c r="A2686" s="32"/>
      <c r="B2686" s="32"/>
      <c r="C2686" s="32"/>
      <c r="D2686" s="31"/>
      <c r="E2686" s="31"/>
      <c r="F2686" s="31"/>
      <c r="G2686" s="31"/>
      <c r="H2686" s="31"/>
      <c r="I2686" s="31"/>
      <c r="J2686" s="31"/>
      <c r="K2686" s="31"/>
      <c r="L2686" s="31"/>
      <c r="M2686" s="31"/>
      <c r="N2686" s="39"/>
      <c r="O2686" s="32"/>
      <c r="P2686" s="40"/>
    </row>
    <row r="2687" spans="1:16">
      <c r="A2687" s="32"/>
      <c r="B2687" s="32"/>
      <c r="C2687" s="32"/>
      <c r="D2687" s="31"/>
      <c r="E2687" s="31"/>
      <c r="F2687" s="31"/>
      <c r="G2687" s="31"/>
      <c r="H2687" s="31"/>
      <c r="I2687" s="31"/>
      <c r="J2687" s="31"/>
      <c r="K2687" s="31"/>
      <c r="L2687" s="31"/>
      <c r="M2687" s="31"/>
      <c r="N2687" s="39"/>
      <c r="O2687" s="32"/>
      <c r="P2687" s="40"/>
    </row>
    <row r="2688" spans="1:16">
      <c r="A2688" s="32"/>
      <c r="B2688" s="32"/>
      <c r="C2688" s="32"/>
      <c r="D2688" s="31"/>
      <c r="E2688" s="31"/>
      <c r="F2688" s="31"/>
      <c r="G2688" s="31"/>
      <c r="H2688" s="31"/>
      <c r="I2688" s="31"/>
      <c r="J2688" s="31"/>
      <c r="K2688" s="31"/>
      <c r="L2688" s="31"/>
      <c r="M2688" s="31"/>
      <c r="N2688" s="39"/>
      <c r="O2688" s="32"/>
      <c r="P2688" s="40"/>
    </row>
    <row r="2689" spans="1:16">
      <c r="A2689" s="32"/>
      <c r="B2689" s="32"/>
      <c r="C2689" s="32"/>
      <c r="D2689" s="31"/>
      <c r="E2689" s="31"/>
      <c r="F2689" s="31"/>
      <c r="G2689" s="31"/>
      <c r="H2689" s="31"/>
      <c r="I2689" s="31"/>
      <c r="J2689" s="31"/>
      <c r="K2689" s="31"/>
      <c r="L2689" s="31"/>
      <c r="M2689" s="31"/>
      <c r="N2689" s="39"/>
      <c r="O2689" s="32"/>
      <c r="P2689" s="40"/>
    </row>
    <row r="2690" spans="1:16">
      <c r="A2690" s="32"/>
      <c r="B2690" s="32"/>
      <c r="C2690" s="32"/>
      <c r="D2690" s="31"/>
      <c r="E2690" s="31"/>
      <c r="F2690" s="31"/>
      <c r="G2690" s="31"/>
      <c r="H2690" s="31"/>
      <c r="I2690" s="31"/>
      <c r="J2690" s="31"/>
      <c r="K2690" s="31"/>
      <c r="L2690" s="31"/>
      <c r="M2690" s="31"/>
      <c r="N2690" s="39"/>
      <c r="O2690" s="32"/>
      <c r="P2690" s="40"/>
    </row>
    <row r="2691" spans="1:16">
      <c r="A2691" s="32"/>
      <c r="B2691" s="32"/>
      <c r="C2691" s="32"/>
      <c r="D2691" s="31"/>
      <c r="E2691" s="31"/>
      <c r="F2691" s="31"/>
      <c r="G2691" s="31"/>
      <c r="H2691" s="31"/>
      <c r="I2691" s="31"/>
      <c r="J2691" s="31"/>
      <c r="K2691" s="31"/>
      <c r="L2691" s="31"/>
      <c r="M2691" s="31"/>
      <c r="N2691" s="39"/>
      <c r="O2691" s="32"/>
      <c r="P2691" s="40"/>
    </row>
    <row r="2692" spans="1:16">
      <c r="A2692" s="32"/>
      <c r="B2692" s="32"/>
      <c r="C2692" s="32"/>
      <c r="D2692" s="31"/>
      <c r="E2692" s="31"/>
      <c r="F2692" s="31"/>
      <c r="G2692" s="31"/>
      <c r="H2692" s="31"/>
      <c r="I2692" s="31"/>
      <c r="J2692" s="31"/>
      <c r="K2692" s="31"/>
      <c r="L2692" s="31"/>
      <c r="M2692" s="31"/>
      <c r="N2692" s="39"/>
      <c r="O2692" s="32"/>
      <c r="P2692" s="40"/>
    </row>
    <row r="2693" spans="1:16">
      <c r="A2693" s="32"/>
      <c r="B2693" s="32"/>
      <c r="C2693" s="32"/>
      <c r="D2693" s="31"/>
      <c r="E2693" s="31"/>
      <c r="F2693" s="31"/>
      <c r="G2693" s="31"/>
      <c r="H2693" s="31"/>
      <c r="I2693" s="31"/>
      <c r="J2693" s="31"/>
      <c r="K2693" s="31"/>
      <c r="L2693" s="31"/>
      <c r="M2693" s="31"/>
      <c r="N2693" s="39"/>
      <c r="O2693" s="32"/>
      <c r="P2693" s="40"/>
    </row>
    <row r="2694" spans="1:16">
      <c r="A2694" s="32"/>
      <c r="B2694" s="32"/>
      <c r="C2694" s="32"/>
      <c r="D2694" s="31"/>
      <c r="E2694" s="31"/>
      <c r="F2694" s="31"/>
      <c r="G2694" s="31"/>
      <c r="H2694" s="31"/>
      <c r="I2694" s="31"/>
      <c r="J2694" s="31"/>
      <c r="K2694" s="31"/>
      <c r="L2694" s="31"/>
      <c r="M2694" s="31"/>
      <c r="N2694" s="39"/>
      <c r="O2694" s="32"/>
      <c r="P2694" s="40"/>
    </row>
    <row r="2695" spans="1:16">
      <c r="A2695" s="32"/>
      <c r="B2695" s="32"/>
      <c r="C2695" s="32"/>
      <c r="D2695" s="31"/>
      <c r="E2695" s="31"/>
      <c r="F2695" s="31"/>
      <c r="G2695" s="31"/>
      <c r="H2695" s="31"/>
      <c r="I2695" s="31"/>
      <c r="J2695" s="31"/>
      <c r="K2695" s="31"/>
      <c r="L2695" s="31"/>
      <c r="M2695" s="31"/>
      <c r="N2695" s="39"/>
      <c r="O2695" s="32"/>
      <c r="P2695" s="40"/>
    </row>
    <row r="2696" spans="1:16">
      <c r="A2696" s="32"/>
      <c r="B2696" s="32"/>
      <c r="C2696" s="32"/>
      <c r="D2696" s="31"/>
      <c r="E2696" s="31"/>
      <c r="F2696" s="31"/>
      <c r="G2696" s="31"/>
      <c r="H2696" s="31"/>
      <c r="I2696" s="31"/>
      <c r="J2696" s="31"/>
      <c r="K2696" s="31"/>
      <c r="L2696" s="31"/>
      <c r="M2696" s="31"/>
      <c r="N2696" s="39"/>
      <c r="O2696" s="32"/>
      <c r="P2696" s="40"/>
    </row>
    <row r="2697" spans="1:16">
      <c r="A2697" s="32"/>
      <c r="B2697" s="32"/>
      <c r="C2697" s="32"/>
      <c r="D2697" s="31"/>
      <c r="E2697" s="31"/>
      <c r="F2697" s="31"/>
      <c r="G2697" s="31"/>
      <c r="H2697" s="31"/>
      <c r="I2697" s="31"/>
      <c r="J2697" s="31"/>
      <c r="K2697" s="31"/>
      <c r="L2697" s="31"/>
      <c r="M2697" s="31"/>
      <c r="N2697" s="39"/>
      <c r="O2697" s="32"/>
      <c r="P2697" s="40"/>
    </row>
    <row r="2698" spans="1:16">
      <c r="A2698" s="32"/>
      <c r="B2698" s="32"/>
      <c r="C2698" s="32"/>
      <c r="D2698" s="31"/>
      <c r="E2698" s="31"/>
      <c r="F2698" s="31"/>
      <c r="G2698" s="31"/>
      <c r="H2698" s="31"/>
      <c r="I2698" s="31"/>
      <c r="J2698" s="31"/>
      <c r="K2698" s="31"/>
      <c r="L2698" s="31"/>
      <c r="M2698" s="31"/>
      <c r="N2698" s="39"/>
      <c r="O2698" s="32"/>
      <c r="P2698" s="40"/>
    </row>
    <row r="2699" spans="1:16">
      <c r="A2699" s="32"/>
      <c r="B2699" s="32"/>
      <c r="C2699" s="32"/>
      <c r="D2699" s="31"/>
      <c r="E2699" s="31"/>
      <c r="F2699" s="31"/>
      <c r="G2699" s="31"/>
      <c r="H2699" s="31"/>
      <c r="I2699" s="31"/>
      <c r="J2699" s="31"/>
      <c r="K2699" s="31"/>
      <c r="L2699" s="31"/>
      <c r="M2699" s="31"/>
      <c r="N2699" s="39"/>
      <c r="O2699" s="32"/>
      <c r="P2699" s="40"/>
    </row>
    <row r="2700" spans="1:16">
      <c r="A2700" s="32"/>
      <c r="B2700" s="32"/>
      <c r="C2700" s="32"/>
      <c r="D2700" s="31"/>
      <c r="E2700" s="31"/>
      <c r="F2700" s="31"/>
      <c r="G2700" s="31"/>
      <c r="H2700" s="31"/>
      <c r="I2700" s="31"/>
      <c r="J2700" s="31"/>
      <c r="K2700" s="31"/>
      <c r="L2700" s="31"/>
      <c r="M2700" s="31"/>
      <c r="N2700" s="39"/>
      <c r="O2700" s="32"/>
      <c r="P2700" s="40"/>
    </row>
    <row r="2701" spans="1:16">
      <c r="A2701" s="32"/>
      <c r="B2701" s="32"/>
      <c r="C2701" s="32"/>
      <c r="D2701" s="31"/>
      <c r="E2701" s="31"/>
      <c r="F2701" s="31"/>
      <c r="G2701" s="31"/>
      <c r="H2701" s="31"/>
      <c r="I2701" s="31"/>
      <c r="J2701" s="31"/>
      <c r="K2701" s="31"/>
      <c r="L2701" s="31"/>
      <c r="M2701" s="31"/>
      <c r="N2701" s="39"/>
      <c r="O2701" s="32"/>
      <c r="P2701" s="40"/>
    </row>
    <row r="2702" spans="1:16">
      <c r="A2702" s="32"/>
      <c r="B2702" s="32"/>
      <c r="C2702" s="32"/>
      <c r="D2702" s="31"/>
      <c r="E2702" s="31"/>
      <c r="F2702" s="31"/>
      <c r="G2702" s="31"/>
      <c r="H2702" s="31"/>
      <c r="I2702" s="31"/>
      <c r="J2702" s="31"/>
      <c r="K2702" s="31"/>
      <c r="L2702" s="31"/>
      <c r="M2702" s="31"/>
      <c r="N2702" s="39"/>
      <c r="O2702" s="32"/>
      <c r="P2702" s="40"/>
    </row>
    <row r="2703" spans="1:16">
      <c r="A2703" s="32"/>
      <c r="B2703" s="32"/>
      <c r="C2703" s="32"/>
      <c r="D2703" s="31"/>
      <c r="E2703" s="31"/>
      <c r="F2703" s="31"/>
      <c r="G2703" s="31"/>
      <c r="H2703" s="31"/>
      <c r="I2703" s="31"/>
      <c r="J2703" s="31"/>
      <c r="K2703" s="31"/>
      <c r="L2703" s="31"/>
      <c r="M2703" s="31"/>
      <c r="N2703" s="39"/>
      <c r="O2703" s="32"/>
      <c r="P2703" s="40"/>
    </row>
    <row r="2704" spans="1:16">
      <c r="A2704" s="32"/>
      <c r="B2704" s="32"/>
      <c r="C2704" s="32"/>
      <c r="D2704" s="31"/>
      <c r="E2704" s="31"/>
      <c r="F2704" s="31"/>
      <c r="G2704" s="31"/>
      <c r="H2704" s="31"/>
      <c r="I2704" s="31"/>
      <c r="J2704" s="31"/>
      <c r="K2704" s="31"/>
      <c r="L2704" s="31"/>
      <c r="M2704" s="31"/>
      <c r="N2704" s="39"/>
      <c r="O2704" s="32"/>
      <c r="P2704" s="40"/>
    </row>
    <row r="2705" spans="1:16">
      <c r="A2705" s="32"/>
      <c r="B2705" s="32"/>
      <c r="C2705" s="32"/>
      <c r="D2705" s="31"/>
      <c r="E2705" s="31"/>
      <c r="F2705" s="31"/>
      <c r="G2705" s="31"/>
      <c r="H2705" s="31"/>
      <c r="I2705" s="31"/>
      <c r="J2705" s="31"/>
      <c r="K2705" s="31"/>
      <c r="L2705" s="31"/>
      <c r="M2705" s="31"/>
      <c r="N2705" s="39"/>
      <c r="O2705" s="32"/>
      <c r="P2705" s="40"/>
    </row>
    <row r="2706" spans="1:16">
      <c r="A2706" s="32"/>
      <c r="B2706" s="32"/>
      <c r="C2706" s="32"/>
      <c r="D2706" s="31"/>
      <c r="E2706" s="31"/>
      <c r="F2706" s="31"/>
      <c r="G2706" s="31"/>
      <c r="H2706" s="31"/>
      <c r="I2706" s="31"/>
      <c r="J2706" s="31"/>
      <c r="K2706" s="31"/>
      <c r="L2706" s="31"/>
      <c r="M2706" s="31"/>
      <c r="N2706" s="39"/>
      <c r="O2706" s="32"/>
      <c r="P2706" s="40"/>
    </row>
    <row r="2707" spans="1:16">
      <c r="A2707" s="32"/>
      <c r="B2707" s="32"/>
      <c r="C2707" s="32"/>
      <c r="D2707" s="31"/>
      <c r="E2707" s="31"/>
      <c r="F2707" s="31"/>
      <c r="G2707" s="31"/>
      <c r="H2707" s="31"/>
      <c r="I2707" s="31"/>
      <c r="J2707" s="31"/>
      <c r="K2707" s="31"/>
      <c r="L2707" s="31"/>
      <c r="M2707" s="31"/>
      <c r="N2707" s="39"/>
      <c r="O2707" s="32"/>
      <c r="P2707" s="40"/>
    </row>
    <row r="2708" spans="1:16">
      <c r="A2708" s="32"/>
      <c r="B2708" s="32"/>
      <c r="C2708" s="32"/>
      <c r="D2708" s="31"/>
      <c r="E2708" s="31"/>
      <c r="F2708" s="31"/>
      <c r="G2708" s="31"/>
      <c r="H2708" s="31"/>
      <c r="I2708" s="31"/>
      <c r="J2708" s="31"/>
      <c r="K2708" s="31"/>
      <c r="L2708" s="31"/>
      <c r="M2708" s="31"/>
      <c r="N2708" s="39"/>
      <c r="O2708" s="32"/>
      <c r="P2708" s="40"/>
    </row>
    <row r="2709" spans="1:16">
      <c r="A2709" s="32"/>
      <c r="B2709" s="32"/>
      <c r="C2709" s="32"/>
      <c r="D2709" s="31"/>
      <c r="E2709" s="31"/>
      <c r="F2709" s="31"/>
      <c r="G2709" s="31"/>
      <c r="H2709" s="31"/>
      <c r="I2709" s="31"/>
      <c r="J2709" s="31"/>
      <c r="K2709" s="31"/>
      <c r="L2709" s="31"/>
      <c r="M2709" s="31"/>
      <c r="N2709" s="39"/>
      <c r="O2709" s="32"/>
      <c r="P2709" s="40"/>
    </row>
    <row r="2710" spans="1:16">
      <c r="A2710" s="32"/>
      <c r="B2710" s="32"/>
      <c r="C2710" s="32"/>
      <c r="D2710" s="31"/>
      <c r="E2710" s="31"/>
      <c r="F2710" s="31"/>
      <c r="G2710" s="31"/>
      <c r="H2710" s="31"/>
      <c r="I2710" s="31"/>
      <c r="J2710" s="31"/>
      <c r="K2710" s="31"/>
      <c r="L2710" s="31"/>
      <c r="M2710" s="31"/>
      <c r="N2710" s="39"/>
      <c r="O2710" s="32"/>
      <c r="P2710" s="40"/>
    </row>
    <row r="2711" spans="1:16">
      <c r="A2711" s="32"/>
      <c r="B2711" s="32"/>
      <c r="C2711" s="32"/>
      <c r="D2711" s="31"/>
      <c r="E2711" s="31"/>
      <c r="F2711" s="31"/>
      <c r="G2711" s="31"/>
      <c r="H2711" s="31"/>
      <c r="I2711" s="31"/>
      <c r="J2711" s="31"/>
      <c r="K2711" s="31"/>
      <c r="L2711" s="31"/>
      <c r="M2711" s="31"/>
      <c r="N2711" s="39"/>
      <c r="O2711" s="32"/>
      <c r="P2711" s="40"/>
    </row>
    <row r="2712" spans="1:16">
      <c r="A2712" s="32"/>
      <c r="B2712" s="32"/>
      <c r="C2712" s="32"/>
      <c r="D2712" s="31"/>
      <c r="E2712" s="31"/>
      <c r="F2712" s="31"/>
      <c r="G2712" s="31"/>
      <c r="H2712" s="31"/>
      <c r="I2712" s="31"/>
      <c r="J2712" s="31"/>
      <c r="K2712" s="31"/>
      <c r="L2712" s="31"/>
      <c r="M2712" s="31"/>
      <c r="N2712" s="39"/>
      <c r="O2712" s="32"/>
      <c r="P2712" s="40"/>
    </row>
    <row r="2713" spans="1:16">
      <c r="A2713" s="32"/>
      <c r="B2713" s="32"/>
      <c r="C2713" s="32"/>
      <c r="D2713" s="31"/>
      <c r="E2713" s="31"/>
      <c r="F2713" s="31"/>
      <c r="G2713" s="31"/>
      <c r="H2713" s="31"/>
      <c r="I2713" s="31"/>
      <c r="J2713" s="31"/>
      <c r="K2713" s="31"/>
      <c r="L2713" s="31"/>
      <c r="M2713" s="31"/>
      <c r="N2713" s="39"/>
      <c r="O2713" s="32"/>
      <c r="P2713" s="40"/>
    </row>
    <row r="2714" spans="1:16">
      <c r="A2714" s="32"/>
      <c r="B2714" s="32"/>
      <c r="C2714" s="32"/>
      <c r="D2714" s="31"/>
      <c r="E2714" s="31"/>
      <c r="F2714" s="31"/>
      <c r="G2714" s="31"/>
      <c r="H2714" s="31"/>
      <c r="I2714" s="31"/>
      <c r="J2714" s="31"/>
      <c r="K2714" s="31"/>
      <c r="L2714" s="31"/>
      <c r="M2714" s="31"/>
      <c r="N2714" s="39"/>
      <c r="O2714" s="32"/>
      <c r="P2714" s="40"/>
    </row>
    <row r="2715" spans="1:16">
      <c r="A2715" s="32"/>
      <c r="B2715" s="32"/>
      <c r="C2715" s="32"/>
      <c r="D2715" s="31"/>
      <c r="E2715" s="31"/>
      <c r="F2715" s="31"/>
      <c r="G2715" s="31"/>
      <c r="H2715" s="31"/>
      <c r="I2715" s="31"/>
      <c r="J2715" s="31"/>
      <c r="K2715" s="31"/>
      <c r="L2715" s="31"/>
      <c r="M2715" s="31"/>
      <c r="N2715" s="39"/>
      <c r="O2715" s="32"/>
      <c r="P2715" s="40"/>
    </row>
    <row r="2716" spans="1:16">
      <c r="A2716" s="32"/>
      <c r="B2716" s="32"/>
      <c r="C2716" s="32"/>
      <c r="D2716" s="31"/>
      <c r="E2716" s="31"/>
      <c r="F2716" s="31"/>
      <c r="G2716" s="31"/>
      <c r="H2716" s="31"/>
      <c r="I2716" s="31"/>
      <c r="J2716" s="31"/>
      <c r="K2716" s="31"/>
      <c r="L2716" s="31"/>
      <c r="M2716" s="31"/>
      <c r="N2716" s="39"/>
      <c r="O2716" s="32"/>
      <c r="P2716" s="40"/>
    </row>
    <row r="2717" spans="1:16">
      <c r="A2717" s="32"/>
      <c r="B2717" s="32"/>
      <c r="C2717" s="32"/>
      <c r="D2717" s="31"/>
      <c r="E2717" s="31"/>
      <c r="F2717" s="31"/>
      <c r="G2717" s="31"/>
      <c r="H2717" s="31"/>
      <c r="I2717" s="31"/>
      <c r="J2717" s="31"/>
      <c r="K2717" s="31"/>
      <c r="L2717" s="31"/>
      <c r="M2717" s="31"/>
      <c r="N2717" s="39"/>
      <c r="O2717" s="32"/>
      <c r="P2717" s="40"/>
    </row>
    <row r="2718" spans="1:16">
      <c r="A2718" s="32"/>
      <c r="B2718" s="32"/>
      <c r="C2718" s="32"/>
      <c r="D2718" s="31"/>
      <c r="E2718" s="31"/>
      <c r="F2718" s="31"/>
      <c r="G2718" s="31"/>
      <c r="H2718" s="31"/>
      <c r="I2718" s="31"/>
      <c r="J2718" s="31"/>
      <c r="K2718" s="31"/>
      <c r="L2718" s="31"/>
      <c r="M2718" s="31"/>
      <c r="N2718" s="39"/>
      <c r="O2718" s="32"/>
      <c r="P2718" s="40"/>
    </row>
    <row r="2719" spans="1:16">
      <c r="A2719" s="32"/>
      <c r="B2719" s="32"/>
      <c r="C2719" s="32"/>
      <c r="D2719" s="31"/>
      <c r="E2719" s="31"/>
      <c r="F2719" s="31"/>
      <c r="G2719" s="31"/>
      <c r="H2719" s="31"/>
      <c r="I2719" s="31"/>
      <c r="J2719" s="31"/>
      <c r="K2719" s="31"/>
      <c r="L2719" s="31"/>
      <c r="M2719" s="31"/>
      <c r="N2719" s="39"/>
      <c r="O2719" s="32"/>
      <c r="P2719" s="40"/>
    </row>
    <row r="2720" spans="1:16">
      <c r="A2720" s="32"/>
      <c r="B2720" s="32"/>
      <c r="C2720" s="32"/>
      <c r="D2720" s="31"/>
      <c r="E2720" s="31"/>
      <c r="F2720" s="31"/>
      <c r="G2720" s="31"/>
      <c r="H2720" s="31"/>
      <c r="I2720" s="31"/>
      <c r="J2720" s="31"/>
      <c r="K2720" s="31"/>
      <c r="L2720" s="31"/>
      <c r="M2720" s="31"/>
      <c r="N2720" s="39"/>
      <c r="O2720" s="32"/>
      <c r="P2720" s="40"/>
    </row>
    <row r="2721" spans="1:16">
      <c r="A2721" s="32"/>
      <c r="B2721" s="32"/>
      <c r="C2721" s="32"/>
      <c r="D2721" s="31"/>
      <c r="E2721" s="31"/>
      <c r="F2721" s="31"/>
      <c r="G2721" s="31"/>
      <c r="H2721" s="31"/>
      <c r="I2721" s="31"/>
      <c r="J2721" s="31"/>
      <c r="K2721" s="31"/>
      <c r="L2721" s="31"/>
      <c r="M2721" s="31"/>
      <c r="N2721" s="39"/>
      <c r="O2721" s="32"/>
      <c r="P2721" s="40"/>
    </row>
    <row r="2722" spans="1:16">
      <c r="A2722" s="32"/>
      <c r="B2722" s="32"/>
      <c r="C2722" s="32"/>
      <c r="D2722" s="31"/>
      <c r="E2722" s="31"/>
      <c r="F2722" s="31"/>
      <c r="G2722" s="31"/>
      <c r="H2722" s="31"/>
      <c r="I2722" s="31"/>
      <c r="J2722" s="31"/>
      <c r="K2722" s="31"/>
      <c r="L2722" s="31"/>
      <c r="M2722" s="31"/>
      <c r="N2722" s="39"/>
      <c r="O2722" s="32"/>
      <c r="P2722" s="40"/>
    </row>
    <row r="2723" spans="1:16">
      <c r="A2723" s="32"/>
      <c r="B2723" s="32"/>
      <c r="C2723" s="32"/>
      <c r="D2723" s="31"/>
      <c r="E2723" s="31"/>
      <c r="F2723" s="31"/>
      <c r="G2723" s="31"/>
      <c r="H2723" s="31"/>
      <c r="I2723" s="31"/>
      <c r="J2723" s="31"/>
      <c r="K2723" s="31"/>
      <c r="L2723" s="31"/>
      <c r="M2723" s="31"/>
      <c r="N2723" s="39"/>
      <c r="O2723" s="32"/>
      <c r="P2723" s="40"/>
    </row>
    <row r="2724" spans="1:16">
      <c r="A2724" s="32"/>
      <c r="B2724" s="32"/>
      <c r="C2724" s="32"/>
      <c r="D2724" s="31"/>
      <c r="E2724" s="31"/>
      <c r="F2724" s="31"/>
      <c r="G2724" s="31"/>
      <c r="H2724" s="31"/>
      <c r="I2724" s="31"/>
      <c r="J2724" s="31"/>
      <c r="K2724" s="31"/>
      <c r="L2724" s="31"/>
      <c r="M2724" s="31"/>
      <c r="N2724" s="39"/>
      <c r="O2724" s="32"/>
      <c r="P2724" s="40"/>
    </row>
    <row r="2725" spans="1:16">
      <c r="A2725" s="32"/>
      <c r="B2725" s="32"/>
      <c r="C2725" s="32"/>
      <c r="D2725" s="31"/>
      <c r="E2725" s="31"/>
      <c r="F2725" s="31"/>
      <c r="G2725" s="31"/>
      <c r="H2725" s="31"/>
      <c r="I2725" s="31"/>
      <c r="J2725" s="31"/>
      <c r="K2725" s="31"/>
      <c r="L2725" s="31"/>
      <c r="M2725" s="31"/>
      <c r="N2725" s="39"/>
      <c r="O2725" s="32"/>
      <c r="P2725" s="40"/>
    </row>
    <row r="2726" spans="1:16">
      <c r="A2726" s="32"/>
      <c r="B2726" s="32"/>
      <c r="C2726" s="32"/>
      <c r="D2726" s="31"/>
      <c r="E2726" s="31"/>
      <c r="F2726" s="31"/>
      <c r="G2726" s="31"/>
      <c r="H2726" s="31"/>
      <c r="I2726" s="31"/>
      <c r="J2726" s="31"/>
      <c r="K2726" s="31"/>
      <c r="L2726" s="31"/>
      <c r="M2726" s="31"/>
      <c r="N2726" s="39"/>
      <c r="O2726" s="32"/>
      <c r="P2726" s="40"/>
    </row>
    <row r="2727" spans="1:16">
      <c r="A2727" s="32"/>
      <c r="B2727" s="32"/>
      <c r="C2727" s="32"/>
      <c r="D2727" s="31"/>
      <c r="E2727" s="31"/>
      <c r="F2727" s="31"/>
      <c r="G2727" s="31"/>
      <c r="H2727" s="31"/>
      <c r="I2727" s="31"/>
      <c r="J2727" s="31"/>
      <c r="K2727" s="31"/>
      <c r="L2727" s="31"/>
      <c r="M2727" s="31"/>
      <c r="N2727" s="39"/>
      <c r="O2727" s="32"/>
      <c r="P2727" s="40"/>
    </row>
    <row r="2728" spans="1:16">
      <c r="A2728" s="32"/>
      <c r="B2728" s="32"/>
      <c r="C2728" s="32"/>
      <c r="D2728" s="31"/>
      <c r="E2728" s="31"/>
      <c r="F2728" s="31"/>
      <c r="G2728" s="31"/>
      <c r="H2728" s="31"/>
      <c r="I2728" s="31"/>
      <c r="J2728" s="31"/>
      <c r="K2728" s="31"/>
      <c r="L2728" s="31"/>
      <c r="M2728" s="31"/>
      <c r="N2728" s="39"/>
      <c r="O2728" s="32"/>
      <c r="P2728" s="40"/>
    </row>
    <row r="2729" spans="1:16">
      <c r="A2729" s="32"/>
      <c r="B2729" s="32"/>
      <c r="C2729" s="32"/>
      <c r="D2729" s="31"/>
      <c r="E2729" s="31"/>
      <c r="F2729" s="31"/>
      <c r="G2729" s="31"/>
      <c r="H2729" s="31"/>
      <c r="I2729" s="31"/>
      <c r="J2729" s="31"/>
      <c r="K2729" s="31"/>
      <c r="L2729" s="31"/>
      <c r="M2729" s="31"/>
      <c r="N2729" s="39"/>
      <c r="O2729" s="32"/>
      <c r="P2729" s="40"/>
    </row>
    <row r="2730" spans="1:16">
      <c r="A2730" s="32"/>
      <c r="B2730" s="32"/>
      <c r="C2730" s="32"/>
      <c r="D2730" s="31"/>
      <c r="E2730" s="31"/>
      <c r="F2730" s="31"/>
      <c r="G2730" s="31"/>
      <c r="H2730" s="31"/>
      <c r="I2730" s="31"/>
      <c r="J2730" s="31"/>
      <c r="K2730" s="31"/>
      <c r="L2730" s="31"/>
      <c r="M2730" s="31"/>
      <c r="N2730" s="39"/>
      <c r="O2730" s="32"/>
      <c r="P2730" s="40"/>
    </row>
    <row r="2731" spans="1:16">
      <c r="A2731" s="32"/>
      <c r="B2731" s="32"/>
      <c r="C2731" s="32"/>
      <c r="D2731" s="31"/>
      <c r="E2731" s="31"/>
      <c r="F2731" s="31"/>
      <c r="G2731" s="31"/>
      <c r="H2731" s="31"/>
      <c r="I2731" s="31"/>
      <c r="J2731" s="31"/>
      <c r="K2731" s="31"/>
      <c r="L2731" s="31"/>
      <c r="M2731" s="31"/>
      <c r="N2731" s="39"/>
      <c r="O2731" s="32"/>
      <c r="P2731" s="40"/>
    </row>
    <row r="2732" spans="1:16">
      <c r="A2732" s="32"/>
      <c r="B2732" s="32"/>
      <c r="C2732" s="32"/>
      <c r="D2732" s="31"/>
      <c r="E2732" s="31"/>
      <c r="F2732" s="31"/>
      <c r="G2732" s="31"/>
      <c r="H2732" s="31"/>
      <c r="I2732" s="31"/>
      <c r="J2732" s="31"/>
      <c r="K2732" s="31"/>
      <c r="L2732" s="31"/>
      <c r="M2732" s="31"/>
      <c r="N2732" s="39"/>
      <c r="O2732" s="32"/>
      <c r="P2732" s="40"/>
    </row>
    <row r="2733" spans="1:16">
      <c r="A2733" s="32"/>
      <c r="B2733" s="32"/>
      <c r="C2733" s="32"/>
      <c r="D2733" s="31"/>
      <c r="E2733" s="31"/>
      <c r="F2733" s="31"/>
      <c r="G2733" s="31"/>
      <c r="H2733" s="31"/>
      <c r="I2733" s="31"/>
      <c r="J2733" s="31"/>
      <c r="K2733" s="31"/>
      <c r="L2733" s="31"/>
      <c r="M2733" s="31"/>
      <c r="N2733" s="39"/>
      <c r="O2733" s="32"/>
      <c r="P2733" s="40"/>
    </row>
    <row r="2734" spans="1:16">
      <c r="A2734" s="32"/>
      <c r="B2734" s="32"/>
      <c r="C2734" s="32"/>
      <c r="D2734" s="31"/>
      <c r="E2734" s="31"/>
      <c r="F2734" s="31"/>
      <c r="G2734" s="31"/>
      <c r="H2734" s="31"/>
      <c r="I2734" s="31"/>
      <c r="J2734" s="31"/>
      <c r="K2734" s="31"/>
      <c r="L2734" s="31"/>
      <c r="M2734" s="31"/>
      <c r="N2734" s="39"/>
      <c r="O2734" s="32"/>
      <c r="P2734" s="40"/>
    </row>
    <row r="2735" spans="1:16">
      <c r="A2735" s="32"/>
      <c r="B2735" s="32"/>
      <c r="C2735" s="32"/>
      <c r="D2735" s="31"/>
      <c r="E2735" s="31"/>
      <c r="F2735" s="31"/>
      <c r="G2735" s="31"/>
      <c r="H2735" s="31"/>
      <c r="I2735" s="31"/>
      <c r="J2735" s="31"/>
      <c r="K2735" s="31"/>
      <c r="L2735" s="31"/>
      <c r="M2735" s="31"/>
      <c r="N2735" s="39"/>
      <c r="O2735" s="32"/>
      <c r="P2735" s="40"/>
    </row>
    <row r="2736" spans="1:16">
      <c r="A2736" s="32"/>
      <c r="B2736" s="32"/>
      <c r="C2736" s="32"/>
      <c r="D2736" s="31"/>
      <c r="E2736" s="31"/>
      <c r="F2736" s="31"/>
      <c r="G2736" s="31"/>
      <c r="H2736" s="31"/>
      <c r="I2736" s="31"/>
      <c r="J2736" s="31"/>
      <c r="K2736" s="31"/>
      <c r="L2736" s="31"/>
      <c r="M2736" s="31"/>
      <c r="N2736" s="39"/>
      <c r="O2736" s="32"/>
      <c r="P2736" s="40"/>
    </row>
    <row r="2737" spans="1:16">
      <c r="A2737" s="32"/>
      <c r="B2737" s="32"/>
      <c r="C2737" s="32"/>
      <c r="D2737" s="31"/>
      <c r="E2737" s="31"/>
      <c r="F2737" s="31"/>
      <c r="G2737" s="31"/>
      <c r="H2737" s="31"/>
      <c r="I2737" s="31"/>
      <c r="J2737" s="31"/>
      <c r="K2737" s="31"/>
      <c r="L2737" s="31"/>
      <c r="M2737" s="31"/>
      <c r="N2737" s="39"/>
      <c r="O2737" s="32"/>
      <c r="P2737" s="40"/>
    </row>
    <row r="2738" spans="1:16">
      <c r="A2738" s="32"/>
      <c r="B2738" s="32"/>
      <c r="C2738" s="32"/>
      <c r="D2738" s="31"/>
      <c r="E2738" s="31"/>
      <c r="F2738" s="31"/>
      <c r="G2738" s="31"/>
      <c r="H2738" s="31"/>
      <c r="I2738" s="31"/>
      <c r="J2738" s="31"/>
      <c r="K2738" s="31"/>
      <c r="L2738" s="31"/>
      <c r="M2738" s="31"/>
      <c r="N2738" s="39"/>
      <c r="O2738" s="32"/>
      <c r="P2738" s="40"/>
    </row>
    <row r="2739" spans="1:16">
      <c r="A2739" s="32"/>
      <c r="B2739" s="32"/>
      <c r="C2739" s="32"/>
      <c r="D2739" s="31"/>
      <c r="E2739" s="31"/>
      <c r="F2739" s="31"/>
      <c r="G2739" s="31"/>
      <c r="H2739" s="31"/>
      <c r="I2739" s="31"/>
      <c r="J2739" s="31"/>
      <c r="K2739" s="31"/>
      <c r="L2739" s="31"/>
      <c r="M2739" s="31"/>
      <c r="N2739" s="39"/>
      <c r="O2739" s="32"/>
      <c r="P2739" s="40"/>
    </row>
    <row r="2740" spans="1:16">
      <c r="A2740" s="32"/>
      <c r="B2740" s="32"/>
      <c r="C2740" s="32"/>
      <c r="D2740" s="31"/>
      <c r="E2740" s="31"/>
      <c r="F2740" s="31"/>
      <c r="G2740" s="31"/>
      <c r="H2740" s="31"/>
      <c r="I2740" s="31"/>
      <c r="J2740" s="31"/>
      <c r="K2740" s="31"/>
      <c r="L2740" s="31"/>
      <c r="M2740" s="31"/>
      <c r="N2740" s="39"/>
      <c r="O2740" s="32"/>
      <c r="P2740" s="40"/>
    </row>
    <row r="2741" spans="1:16">
      <c r="A2741" s="32"/>
      <c r="B2741" s="32"/>
      <c r="C2741" s="32"/>
      <c r="D2741" s="31"/>
      <c r="E2741" s="31"/>
      <c r="F2741" s="31"/>
      <c r="G2741" s="31"/>
      <c r="H2741" s="31"/>
      <c r="I2741" s="31"/>
      <c r="J2741" s="31"/>
      <c r="K2741" s="31"/>
      <c r="L2741" s="31"/>
      <c r="M2741" s="31"/>
      <c r="N2741" s="39"/>
      <c r="O2741" s="32"/>
      <c r="P2741" s="40"/>
    </row>
    <row r="2742" spans="1:16">
      <c r="A2742" s="32"/>
      <c r="B2742" s="32"/>
      <c r="C2742" s="32"/>
      <c r="D2742" s="31"/>
      <c r="E2742" s="31"/>
      <c r="F2742" s="31"/>
      <c r="G2742" s="31"/>
      <c r="H2742" s="31"/>
      <c r="I2742" s="31"/>
      <c r="J2742" s="31"/>
      <c r="K2742" s="31"/>
      <c r="L2742" s="31"/>
      <c r="M2742" s="31"/>
      <c r="N2742" s="39"/>
      <c r="O2742" s="32"/>
      <c r="P2742" s="40"/>
    </row>
    <row r="2743" spans="1:16">
      <c r="A2743" s="32"/>
      <c r="B2743" s="32"/>
      <c r="C2743" s="32"/>
      <c r="D2743" s="31"/>
      <c r="E2743" s="31"/>
      <c r="F2743" s="31"/>
      <c r="G2743" s="31"/>
      <c r="H2743" s="31"/>
      <c r="I2743" s="31"/>
      <c r="J2743" s="31"/>
      <c r="K2743" s="31"/>
      <c r="L2743" s="31"/>
      <c r="M2743" s="31"/>
      <c r="N2743" s="39"/>
      <c r="O2743" s="32"/>
      <c r="P2743" s="40"/>
    </row>
    <row r="2744" spans="1:16">
      <c r="A2744" s="32"/>
      <c r="B2744" s="32"/>
      <c r="C2744" s="32"/>
      <c r="D2744" s="31"/>
      <c r="E2744" s="31"/>
      <c r="F2744" s="31"/>
      <c r="G2744" s="31"/>
      <c r="H2744" s="31"/>
      <c r="I2744" s="31"/>
      <c r="J2744" s="31"/>
      <c r="K2744" s="31"/>
      <c r="L2744" s="31"/>
      <c r="M2744" s="31"/>
      <c r="N2744" s="39"/>
      <c r="O2744" s="32"/>
      <c r="P2744" s="40"/>
    </row>
    <row r="2745" spans="1:16">
      <c r="A2745" s="32"/>
      <c r="B2745" s="32"/>
      <c r="C2745" s="32"/>
      <c r="D2745" s="31"/>
      <c r="E2745" s="31"/>
      <c r="F2745" s="31"/>
      <c r="G2745" s="31"/>
      <c r="H2745" s="31"/>
      <c r="I2745" s="31"/>
      <c r="J2745" s="31"/>
      <c r="K2745" s="31"/>
      <c r="L2745" s="31"/>
      <c r="M2745" s="31"/>
      <c r="N2745" s="39"/>
      <c r="O2745" s="32"/>
      <c r="P2745" s="40"/>
    </row>
    <row r="2746" spans="1:16">
      <c r="A2746" s="32"/>
      <c r="B2746" s="32"/>
      <c r="C2746" s="32"/>
      <c r="D2746" s="31"/>
      <c r="E2746" s="31"/>
      <c r="F2746" s="31"/>
      <c r="G2746" s="31"/>
      <c r="H2746" s="31"/>
      <c r="I2746" s="31"/>
      <c r="J2746" s="31"/>
      <c r="K2746" s="31"/>
      <c r="L2746" s="31"/>
      <c r="M2746" s="31"/>
      <c r="N2746" s="39"/>
      <c r="O2746" s="32"/>
      <c r="P2746" s="40"/>
    </row>
    <row r="2747" spans="1:16">
      <c r="A2747" s="32"/>
      <c r="B2747" s="32"/>
      <c r="C2747" s="32"/>
      <c r="D2747" s="31"/>
      <c r="E2747" s="31"/>
      <c r="F2747" s="31"/>
      <c r="G2747" s="31"/>
      <c r="H2747" s="31"/>
      <c r="I2747" s="31"/>
      <c r="J2747" s="31"/>
      <c r="K2747" s="31"/>
      <c r="L2747" s="31"/>
      <c r="M2747" s="31"/>
      <c r="N2747" s="39"/>
      <c r="O2747" s="32"/>
      <c r="P2747" s="40"/>
    </row>
    <row r="2748" spans="1:16">
      <c r="A2748" s="32"/>
      <c r="B2748" s="32"/>
      <c r="C2748" s="32"/>
      <c r="D2748" s="31"/>
      <c r="E2748" s="31"/>
      <c r="F2748" s="31"/>
      <c r="G2748" s="31"/>
      <c r="H2748" s="31"/>
      <c r="I2748" s="31"/>
      <c r="J2748" s="31"/>
      <c r="K2748" s="31"/>
      <c r="L2748" s="31"/>
      <c r="M2748" s="31"/>
      <c r="N2748" s="39"/>
      <c r="O2748" s="32"/>
      <c r="P2748" s="40"/>
    </row>
    <row r="2749" spans="1:16">
      <c r="A2749" s="32"/>
      <c r="B2749" s="32"/>
      <c r="C2749" s="32"/>
      <c r="D2749" s="31"/>
      <c r="E2749" s="31"/>
      <c r="F2749" s="31"/>
      <c r="G2749" s="31"/>
      <c r="H2749" s="31"/>
      <c r="I2749" s="31"/>
      <c r="J2749" s="31"/>
      <c r="K2749" s="31"/>
      <c r="L2749" s="31"/>
      <c r="M2749" s="31"/>
      <c r="N2749" s="39"/>
      <c r="O2749" s="32"/>
      <c r="P2749" s="40"/>
    </row>
    <row r="2750" spans="1:16">
      <c r="A2750" s="32"/>
      <c r="B2750" s="32"/>
      <c r="C2750" s="32"/>
      <c r="D2750" s="31"/>
      <c r="E2750" s="31"/>
      <c r="F2750" s="31"/>
      <c r="G2750" s="31"/>
      <c r="H2750" s="31"/>
      <c r="I2750" s="31"/>
      <c r="J2750" s="31"/>
      <c r="K2750" s="31"/>
      <c r="L2750" s="31"/>
      <c r="M2750" s="31"/>
      <c r="N2750" s="39"/>
      <c r="O2750" s="32"/>
      <c r="P2750" s="40"/>
    </row>
    <row r="2751" spans="1:16">
      <c r="A2751" s="32"/>
      <c r="B2751" s="32"/>
      <c r="C2751" s="32"/>
      <c r="D2751" s="31"/>
      <c r="E2751" s="31"/>
      <c r="F2751" s="31"/>
      <c r="G2751" s="31"/>
      <c r="H2751" s="31"/>
      <c r="I2751" s="31"/>
      <c r="J2751" s="31"/>
      <c r="K2751" s="31"/>
      <c r="L2751" s="31"/>
      <c r="M2751" s="31"/>
      <c r="N2751" s="39"/>
      <c r="O2751" s="32"/>
      <c r="P2751" s="40"/>
    </row>
    <row r="2752" spans="1:16">
      <c r="A2752" s="32"/>
      <c r="B2752" s="32"/>
      <c r="C2752" s="32"/>
      <c r="D2752" s="31"/>
      <c r="E2752" s="31"/>
      <c r="F2752" s="31"/>
      <c r="G2752" s="31"/>
      <c r="H2752" s="31"/>
      <c r="I2752" s="31"/>
      <c r="J2752" s="31"/>
      <c r="K2752" s="31"/>
      <c r="L2752" s="31"/>
      <c r="M2752" s="31"/>
      <c r="N2752" s="39"/>
      <c r="O2752" s="32"/>
      <c r="P2752" s="40"/>
    </row>
    <row r="2753" spans="1:16">
      <c r="A2753" s="32"/>
      <c r="B2753" s="32"/>
      <c r="C2753" s="32"/>
      <c r="D2753" s="31"/>
      <c r="E2753" s="31"/>
      <c r="F2753" s="31"/>
      <c r="G2753" s="31"/>
      <c r="H2753" s="31"/>
      <c r="I2753" s="31"/>
      <c r="J2753" s="31"/>
      <c r="K2753" s="31"/>
      <c r="L2753" s="31"/>
      <c r="M2753" s="31"/>
      <c r="N2753" s="39"/>
      <c r="O2753" s="32"/>
      <c r="P2753" s="40"/>
    </row>
    <row r="2754" spans="1:16">
      <c r="A2754" s="32"/>
      <c r="B2754" s="32"/>
      <c r="C2754" s="32"/>
      <c r="D2754" s="31"/>
      <c r="E2754" s="31"/>
      <c r="F2754" s="31"/>
      <c r="G2754" s="31"/>
      <c r="H2754" s="31"/>
      <c r="I2754" s="31"/>
      <c r="J2754" s="31"/>
      <c r="K2754" s="31"/>
      <c r="L2754" s="31"/>
      <c r="M2754" s="31"/>
      <c r="N2754" s="39"/>
      <c r="O2754" s="32"/>
      <c r="P2754" s="40"/>
    </row>
    <row r="2755" spans="1:16">
      <c r="A2755" s="32"/>
      <c r="B2755" s="32"/>
      <c r="C2755" s="32"/>
      <c r="D2755" s="31"/>
      <c r="E2755" s="31"/>
      <c r="F2755" s="31"/>
      <c r="G2755" s="31"/>
      <c r="H2755" s="31"/>
      <c r="I2755" s="31"/>
      <c r="J2755" s="31"/>
      <c r="K2755" s="31"/>
      <c r="L2755" s="31"/>
      <c r="M2755" s="31"/>
      <c r="N2755" s="39"/>
      <c r="O2755" s="32"/>
      <c r="P2755" s="40"/>
    </row>
    <row r="2756" spans="1:16">
      <c r="A2756" s="32"/>
      <c r="B2756" s="32"/>
      <c r="C2756" s="32"/>
      <c r="D2756" s="31"/>
      <c r="E2756" s="31"/>
      <c r="F2756" s="31"/>
      <c r="G2756" s="31"/>
      <c r="H2756" s="31"/>
      <c r="I2756" s="31"/>
      <c r="J2756" s="31"/>
      <c r="K2756" s="31"/>
      <c r="L2756" s="31"/>
      <c r="M2756" s="31"/>
      <c r="N2756" s="39"/>
      <c r="O2756" s="32"/>
      <c r="P2756" s="40"/>
    </row>
    <row r="2757" spans="1:16">
      <c r="A2757" s="32"/>
      <c r="B2757" s="32"/>
      <c r="C2757" s="32"/>
      <c r="D2757" s="31"/>
      <c r="E2757" s="31"/>
      <c r="F2757" s="31"/>
      <c r="G2757" s="31"/>
      <c r="H2757" s="31"/>
      <c r="I2757" s="31"/>
      <c r="J2757" s="31"/>
      <c r="K2757" s="31"/>
      <c r="L2757" s="31"/>
      <c r="M2757" s="31"/>
      <c r="N2757" s="39"/>
      <c r="O2757" s="32"/>
      <c r="P2757" s="40"/>
    </row>
    <row r="2758" spans="1:16">
      <c r="A2758" s="32"/>
      <c r="B2758" s="32"/>
      <c r="C2758" s="32"/>
      <c r="D2758" s="31"/>
      <c r="E2758" s="31"/>
      <c r="F2758" s="31"/>
      <c r="G2758" s="31"/>
      <c r="H2758" s="31"/>
      <c r="I2758" s="31"/>
      <c r="J2758" s="31"/>
      <c r="K2758" s="31"/>
      <c r="L2758" s="31"/>
      <c r="M2758" s="31"/>
      <c r="N2758" s="39"/>
      <c r="O2758" s="32"/>
      <c r="P2758" s="40"/>
    </row>
    <row r="2759" spans="1:16">
      <c r="A2759" s="32"/>
      <c r="B2759" s="32"/>
      <c r="C2759" s="32"/>
      <c r="D2759" s="31"/>
      <c r="E2759" s="31"/>
      <c r="F2759" s="31"/>
      <c r="G2759" s="31"/>
      <c r="H2759" s="31"/>
      <c r="I2759" s="31"/>
      <c r="J2759" s="31"/>
      <c r="K2759" s="31"/>
      <c r="L2759" s="31"/>
      <c r="M2759" s="31"/>
      <c r="N2759" s="39"/>
      <c r="O2759" s="32"/>
      <c r="P2759" s="40"/>
    </row>
    <row r="2760" spans="1:16">
      <c r="A2760" s="32"/>
      <c r="B2760" s="32"/>
      <c r="C2760" s="32"/>
      <c r="D2760" s="31"/>
      <c r="E2760" s="31"/>
      <c r="F2760" s="31"/>
      <c r="G2760" s="31"/>
      <c r="H2760" s="31"/>
      <c r="I2760" s="31"/>
      <c r="J2760" s="31"/>
      <c r="K2760" s="31"/>
      <c r="L2760" s="31"/>
      <c r="M2760" s="31"/>
      <c r="N2760" s="39"/>
      <c r="O2760" s="32"/>
      <c r="P2760" s="40"/>
    </row>
    <row r="2761" spans="1:16">
      <c r="A2761" s="32"/>
      <c r="B2761" s="32"/>
      <c r="C2761" s="32"/>
      <c r="D2761" s="31"/>
      <c r="E2761" s="31"/>
      <c r="F2761" s="31"/>
      <c r="G2761" s="31"/>
      <c r="H2761" s="31"/>
      <c r="I2761" s="31"/>
      <c r="J2761" s="31"/>
      <c r="K2761" s="31"/>
      <c r="L2761" s="31"/>
      <c r="M2761" s="31"/>
      <c r="N2761" s="39"/>
      <c r="O2761" s="32"/>
      <c r="P2761" s="40"/>
    </row>
    <row r="2762" spans="1:16">
      <c r="A2762" s="32"/>
      <c r="B2762" s="32"/>
      <c r="C2762" s="32"/>
      <c r="D2762" s="31"/>
      <c r="E2762" s="31"/>
      <c r="F2762" s="31"/>
      <c r="G2762" s="31"/>
      <c r="H2762" s="31"/>
      <c r="I2762" s="31"/>
      <c r="J2762" s="31"/>
      <c r="K2762" s="31"/>
      <c r="L2762" s="31"/>
      <c r="M2762" s="31"/>
      <c r="N2762" s="39"/>
      <c r="O2762" s="32"/>
      <c r="P2762" s="40"/>
    </row>
    <row r="2763" spans="1:16">
      <c r="A2763" s="32"/>
      <c r="B2763" s="32"/>
      <c r="C2763" s="32"/>
      <c r="D2763" s="31"/>
      <c r="E2763" s="31"/>
      <c r="F2763" s="31"/>
      <c r="G2763" s="31"/>
      <c r="H2763" s="31"/>
      <c r="I2763" s="31"/>
      <c r="J2763" s="31"/>
      <c r="K2763" s="31"/>
      <c r="L2763" s="31"/>
      <c r="M2763" s="31"/>
      <c r="N2763" s="39"/>
      <c r="O2763" s="32"/>
      <c r="P2763" s="40"/>
    </row>
    <row r="2764" spans="1:16">
      <c r="A2764" s="32"/>
      <c r="B2764" s="32"/>
      <c r="C2764" s="32"/>
      <c r="D2764" s="31"/>
      <c r="E2764" s="31"/>
      <c r="F2764" s="31"/>
      <c r="G2764" s="31"/>
      <c r="H2764" s="31"/>
      <c r="I2764" s="31"/>
      <c r="J2764" s="31"/>
      <c r="K2764" s="31"/>
      <c r="L2764" s="31"/>
      <c r="M2764" s="31"/>
      <c r="N2764" s="39"/>
      <c r="O2764" s="32"/>
      <c r="P2764" s="40"/>
    </row>
    <row r="2765" spans="1:16">
      <c r="A2765" s="32"/>
      <c r="B2765" s="32"/>
      <c r="C2765" s="32"/>
      <c r="D2765" s="31"/>
      <c r="E2765" s="31"/>
      <c r="F2765" s="31"/>
      <c r="G2765" s="31"/>
      <c r="H2765" s="31"/>
      <c r="I2765" s="31"/>
      <c r="J2765" s="31"/>
      <c r="K2765" s="31"/>
      <c r="L2765" s="31"/>
      <c r="M2765" s="31"/>
      <c r="N2765" s="39"/>
      <c r="O2765" s="32"/>
      <c r="P2765" s="40"/>
    </row>
    <row r="2766" spans="1:16">
      <c r="A2766" s="32"/>
      <c r="B2766" s="32"/>
      <c r="C2766" s="32"/>
      <c r="D2766" s="31"/>
      <c r="E2766" s="31"/>
      <c r="F2766" s="31"/>
      <c r="G2766" s="31"/>
      <c r="H2766" s="31"/>
      <c r="I2766" s="31"/>
      <c r="J2766" s="31"/>
      <c r="K2766" s="31"/>
      <c r="L2766" s="31"/>
      <c r="M2766" s="31"/>
      <c r="N2766" s="39"/>
      <c r="O2766" s="32"/>
      <c r="P2766" s="40"/>
    </row>
    <row r="2767" spans="1:16">
      <c r="A2767" s="32"/>
      <c r="B2767" s="32"/>
      <c r="C2767" s="32"/>
      <c r="D2767" s="31"/>
      <c r="E2767" s="31"/>
      <c r="F2767" s="31"/>
      <c r="G2767" s="31"/>
      <c r="H2767" s="31"/>
      <c r="I2767" s="31"/>
      <c r="J2767" s="31"/>
      <c r="K2767" s="31"/>
      <c r="L2767" s="31"/>
      <c r="M2767" s="31"/>
      <c r="N2767" s="39"/>
      <c r="O2767" s="32"/>
      <c r="P2767" s="40"/>
    </row>
    <row r="2768" spans="1:16">
      <c r="A2768" s="32"/>
      <c r="B2768" s="32"/>
      <c r="C2768" s="32"/>
      <c r="D2768" s="31"/>
      <c r="E2768" s="31"/>
      <c r="F2768" s="31"/>
      <c r="G2768" s="31"/>
      <c r="H2768" s="31"/>
      <c r="I2768" s="31"/>
      <c r="J2768" s="31"/>
      <c r="K2768" s="31"/>
      <c r="L2768" s="31"/>
      <c r="M2768" s="31"/>
      <c r="N2768" s="39"/>
      <c r="O2768" s="32"/>
      <c r="P2768" s="40"/>
    </row>
    <row r="2769" spans="1:16">
      <c r="A2769" s="32"/>
      <c r="B2769" s="32"/>
      <c r="C2769" s="32"/>
      <c r="D2769" s="31"/>
      <c r="E2769" s="31"/>
      <c r="F2769" s="31"/>
      <c r="G2769" s="31"/>
      <c r="H2769" s="31"/>
      <c r="I2769" s="31"/>
      <c r="J2769" s="31"/>
      <c r="K2769" s="31"/>
      <c r="L2769" s="31"/>
      <c r="M2769" s="31"/>
      <c r="N2769" s="39"/>
      <c r="O2769" s="32"/>
      <c r="P2769" s="40"/>
    </row>
    <row r="2770" spans="1:16">
      <c r="A2770" s="32"/>
      <c r="B2770" s="32"/>
      <c r="C2770" s="32"/>
      <c r="D2770" s="31"/>
      <c r="E2770" s="31"/>
      <c r="F2770" s="31"/>
      <c r="G2770" s="31"/>
      <c r="H2770" s="31"/>
      <c r="I2770" s="31"/>
      <c r="J2770" s="31"/>
      <c r="K2770" s="31"/>
      <c r="L2770" s="31"/>
      <c r="M2770" s="31"/>
      <c r="N2770" s="39"/>
      <c r="O2770" s="32"/>
      <c r="P2770" s="40"/>
    </row>
    <row r="2771" spans="1:16">
      <c r="A2771" s="32"/>
      <c r="B2771" s="32"/>
      <c r="C2771" s="32"/>
      <c r="D2771" s="31"/>
      <c r="E2771" s="31"/>
      <c r="F2771" s="31"/>
      <c r="G2771" s="31"/>
      <c r="H2771" s="31"/>
      <c r="I2771" s="31"/>
      <c r="J2771" s="31"/>
      <c r="K2771" s="31"/>
      <c r="L2771" s="31"/>
      <c r="M2771" s="31"/>
      <c r="N2771" s="39"/>
      <c r="O2771" s="32"/>
      <c r="P2771" s="40"/>
    </row>
    <row r="2772" spans="1:16">
      <c r="A2772" s="32"/>
      <c r="B2772" s="32"/>
      <c r="C2772" s="32"/>
      <c r="D2772" s="31"/>
      <c r="E2772" s="31"/>
      <c r="F2772" s="31"/>
      <c r="G2772" s="31"/>
      <c r="H2772" s="31"/>
      <c r="I2772" s="31"/>
      <c r="J2772" s="31"/>
      <c r="K2772" s="31"/>
      <c r="L2772" s="31"/>
      <c r="M2772" s="31"/>
      <c r="N2772" s="39"/>
      <c r="O2772" s="32"/>
      <c r="P2772" s="40"/>
    </row>
    <row r="2773" spans="1:16">
      <c r="A2773" s="32"/>
      <c r="B2773" s="32"/>
      <c r="C2773" s="32"/>
      <c r="D2773" s="31"/>
      <c r="E2773" s="31"/>
      <c r="F2773" s="31"/>
      <c r="G2773" s="31"/>
      <c r="H2773" s="31"/>
      <c r="I2773" s="31"/>
      <c r="J2773" s="31"/>
      <c r="K2773" s="31"/>
      <c r="L2773" s="31"/>
      <c r="M2773" s="31"/>
      <c r="N2773" s="39"/>
      <c r="O2773" s="32"/>
      <c r="P2773" s="40"/>
    </row>
    <row r="2774" spans="1:16">
      <c r="A2774" s="32"/>
      <c r="B2774" s="32"/>
      <c r="C2774" s="32"/>
      <c r="D2774" s="31"/>
      <c r="E2774" s="31"/>
      <c r="F2774" s="31"/>
      <c r="G2774" s="31"/>
      <c r="H2774" s="31"/>
      <c r="I2774" s="31"/>
      <c r="J2774" s="31"/>
      <c r="K2774" s="31"/>
      <c r="L2774" s="31"/>
      <c r="M2774" s="31"/>
      <c r="N2774" s="39"/>
      <c r="O2774" s="32"/>
      <c r="P2774" s="40"/>
    </row>
    <row r="2775" spans="1:16">
      <c r="A2775" s="32"/>
      <c r="B2775" s="32"/>
      <c r="C2775" s="32"/>
      <c r="D2775" s="31"/>
      <c r="E2775" s="31"/>
      <c r="F2775" s="31"/>
      <c r="G2775" s="31"/>
      <c r="H2775" s="31"/>
      <c r="I2775" s="31"/>
      <c r="J2775" s="31"/>
      <c r="K2775" s="31"/>
      <c r="L2775" s="31"/>
      <c r="M2775" s="31"/>
      <c r="N2775" s="39"/>
      <c r="O2775" s="32"/>
      <c r="P2775" s="40"/>
    </row>
    <row r="2776" spans="1:16">
      <c r="A2776" s="32"/>
      <c r="B2776" s="32"/>
      <c r="C2776" s="32"/>
      <c r="D2776" s="31"/>
      <c r="E2776" s="31"/>
      <c r="F2776" s="31"/>
      <c r="G2776" s="31"/>
      <c r="H2776" s="31"/>
      <c r="I2776" s="31"/>
      <c r="J2776" s="31"/>
      <c r="K2776" s="31"/>
      <c r="L2776" s="31"/>
      <c r="M2776" s="31"/>
      <c r="N2776" s="39"/>
      <c r="O2776" s="32"/>
      <c r="P2776" s="40"/>
    </row>
    <row r="2777" spans="1:16">
      <c r="A2777" s="32"/>
      <c r="B2777" s="32"/>
      <c r="C2777" s="32"/>
      <c r="D2777" s="31"/>
      <c r="E2777" s="31"/>
      <c r="F2777" s="31"/>
      <c r="G2777" s="31"/>
      <c r="H2777" s="31"/>
      <c r="I2777" s="31"/>
      <c r="J2777" s="31"/>
      <c r="K2777" s="31"/>
      <c r="L2777" s="31"/>
      <c r="M2777" s="31"/>
      <c r="N2777" s="39"/>
      <c r="O2777" s="32"/>
      <c r="P2777" s="40"/>
    </row>
    <row r="2778" spans="1:16">
      <c r="A2778" s="32"/>
      <c r="B2778" s="32"/>
      <c r="C2778" s="32"/>
      <c r="D2778" s="31"/>
      <c r="E2778" s="31"/>
      <c r="F2778" s="31"/>
      <c r="G2778" s="31"/>
      <c r="H2778" s="31"/>
      <c r="I2778" s="31"/>
      <c r="J2778" s="31"/>
      <c r="K2778" s="31"/>
      <c r="L2778" s="31"/>
      <c r="M2778" s="31"/>
      <c r="N2778" s="39"/>
      <c r="O2778" s="32"/>
      <c r="P2778" s="40"/>
    </row>
    <row r="2779" spans="1:16">
      <c r="A2779" s="32"/>
      <c r="B2779" s="32"/>
      <c r="C2779" s="32"/>
      <c r="D2779" s="31"/>
      <c r="E2779" s="31"/>
      <c r="F2779" s="31"/>
      <c r="G2779" s="31"/>
      <c r="H2779" s="31"/>
      <c r="I2779" s="31"/>
      <c r="J2779" s="31"/>
      <c r="K2779" s="31"/>
      <c r="L2779" s="31"/>
      <c r="M2779" s="31"/>
      <c r="N2779" s="39"/>
      <c r="O2779" s="32"/>
      <c r="P2779" s="40"/>
    </row>
    <row r="2780" spans="1:16">
      <c r="A2780" s="32"/>
      <c r="B2780" s="32"/>
      <c r="C2780" s="32"/>
      <c r="D2780" s="31"/>
      <c r="E2780" s="31"/>
      <c r="F2780" s="31"/>
      <c r="G2780" s="31"/>
      <c r="H2780" s="31"/>
      <c r="I2780" s="31"/>
      <c r="J2780" s="31"/>
      <c r="K2780" s="31"/>
      <c r="L2780" s="31"/>
      <c r="M2780" s="31"/>
      <c r="N2780" s="39"/>
      <c r="O2780" s="32"/>
      <c r="P2780" s="40"/>
    </row>
    <row r="2781" spans="1:16">
      <c r="A2781" s="32"/>
      <c r="B2781" s="32"/>
      <c r="C2781" s="32"/>
      <c r="D2781" s="31"/>
      <c r="E2781" s="31"/>
      <c r="F2781" s="31"/>
      <c r="G2781" s="31"/>
      <c r="H2781" s="31"/>
      <c r="I2781" s="31"/>
      <c r="J2781" s="31"/>
      <c r="K2781" s="31"/>
      <c r="L2781" s="31"/>
      <c r="M2781" s="31"/>
      <c r="N2781" s="39"/>
      <c r="O2781" s="32"/>
      <c r="P2781" s="40"/>
    </row>
    <row r="2782" spans="1:16">
      <c r="A2782" s="32"/>
      <c r="B2782" s="32"/>
      <c r="C2782" s="32"/>
      <c r="D2782" s="31"/>
      <c r="E2782" s="31"/>
      <c r="F2782" s="31"/>
      <c r="G2782" s="31"/>
      <c r="H2782" s="31"/>
      <c r="I2782" s="31"/>
      <c r="J2782" s="31"/>
      <c r="K2782" s="31"/>
      <c r="L2782" s="31"/>
      <c r="M2782" s="31"/>
      <c r="N2782" s="39"/>
      <c r="O2782" s="32"/>
      <c r="P2782" s="40"/>
    </row>
    <row r="2783" spans="1:16">
      <c r="A2783" s="32"/>
      <c r="B2783" s="32"/>
      <c r="C2783" s="32"/>
      <c r="D2783" s="31"/>
      <c r="E2783" s="31"/>
      <c r="F2783" s="31"/>
      <c r="G2783" s="31"/>
      <c r="H2783" s="31"/>
      <c r="I2783" s="31"/>
      <c r="J2783" s="31"/>
      <c r="K2783" s="31"/>
      <c r="L2783" s="31"/>
      <c r="M2783" s="31"/>
      <c r="N2783" s="39"/>
      <c r="O2783" s="32"/>
      <c r="P2783" s="40"/>
    </row>
    <row r="2784" spans="1:16">
      <c r="A2784" s="32"/>
      <c r="B2784" s="32"/>
      <c r="C2784" s="32"/>
      <c r="D2784" s="31"/>
      <c r="E2784" s="31"/>
      <c r="F2784" s="31"/>
      <c r="G2784" s="31"/>
      <c r="H2784" s="31"/>
      <c r="I2784" s="31"/>
      <c r="J2784" s="31"/>
      <c r="K2784" s="31"/>
      <c r="L2784" s="31"/>
      <c r="M2784" s="31"/>
      <c r="N2784" s="39"/>
      <c r="O2784" s="32"/>
      <c r="P2784" s="40"/>
    </row>
    <row r="2785" spans="1:16">
      <c r="A2785" s="32"/>
      <c r="B2785" s="32"/>
      <c r="C2785" s="32"/>
      <c r="D2785" s="31"/>
      <c r="E2785" s="31"/>
      <c r="F2785" s="31"/>
      <c r="G2785" s="31"/>
      <c r="H2785" s="31"/>
      <c r="I2785" s="31"/>
      <c r="J2785" s="31"/>
      <c r="K2785" s="31"/>
      <c r="L2785" s="31"/>
      <c r="M2785" s="31"/>
      <c r="N2785" s="39"/>
      <c r="O2785" s="32"/>
      <c r="P2785" s="40"/>
    </row>
    <row r="2786" spans="1:16">
      <c r="A2786" s="32"/>
      <c r="B2786" s="32"/>
      <c r="C2786" s="32"/>
      <c r="D2786" s="31"/>
      <c r="E2786" s="31"/>
      <c r="F2786" s="31"/>
      <c r="G2786" s="31"/>
      <c r="H2786" s="31"/>
      <c r="I2786" s="31"/>
      <c r="J2786" s="31"/>
      <c r="K2786" s="31"/>
      <c r="L2786" s="31"/>
      <c r="M2786" s="31"/>
      <c r="N2786" s="39"/>
      <c r="O2786" s="32"/>
      <c r="P2786" s="40"/>
    </row>
    <row r="2787" spans="1:16">
      <c r="A2787" s="32"/>
      <c r="B2787" s="32"/>
      <c r="C2787" s="32"/>
      <c r="D2787" s="31"/>
      <c r="E2787" s="31"/>
      <c r="F2787" s="31"/>
      <c r="G2787" s="31"/>
      <c r="H2787" s="31"/>
      <c r="I2787" s="31"/>
      <c r="J2787" s="31"/>
      <c r="K2787" s="31"/>
      <c r="L2787" s="31"/>
      <c r="M2787" s="31"/>
      <c r="N2787" s="39"/>
      <c r="O2787" s="32"/>
      <c r="P2787" s="40"/>
    </row>
    <row r="2788" spans="1:16">
      <c r="A2788" s="32"/>
      <c r="B2788" s="32"/>
      <c r="C2788" s="32"/>
      <c r="D2788" s="31"/>
      <c r="E2788" s="31"/>
      <c r="F2788" s="31"/>
      <c r="G2788" s="31"/>
      <c r="H2788" s="31"/>
      <c r="I2788" s="31"/>
      <c r="J2788" s="31"/>
      <c r="K2788" s="31"/>
      <c r="L2788" s="31"/>
      <c r="M2788" s="31"/>
      <c r="N2788" s="39"/>
      <c r="O2788" s="32"/>
      <c r="P2788" s="40"/>
    </row>
    <row r="2789" spans="1:16">
      <c r="A2789" s="32"/>
      <c r="B2789" s="32"/>
      <c r="C2789" s="32"/>
      <c r="D2789" s="31"/>
      <c r="E2789" s="31"/>
      <c r="F2789" s="31"/>
      <c r="G2789" s="31"/>
      <c r="H2789" s="31"/>
      <c r="I2789" s="31"/>
      <c r="J2789" s="31"/>
      <c r="K2789" s="31"/>
      <c r="L2789" s="31"/>
      <c r="M2789" s="31"/>
      <c r="N2789" s="39"/>
      <c r="O2789" s="32"/>
      <c r="P2789" s="40"/>
    </row>
    <row r="2790" spans="1:16">
      <c r="A2790" s="32"/>
      <c r="B2790" s="32"/>
      <c r="C2790" s="32"/>
      <c r="D2790" s="31"/>
      <c r="E2790" s="31"/>
      <c r="F2790" s="31"/>
      <c r="G2790" s="31"/>
      <c r="H2790" s="31"/>
      <c r="I2790" s="31"/>
      <c r="J2790" s="31"/>
      <c r="K2790" s="31"/>
      <c r="L2790" s="31"/>
      <c r="M2790" s="31"/>
      <c r="N2790" s="39"/>
      <c r="O2790" s="32"/>
      <c r="P2790" s="40"/>
    </row>
    <row r="2791" spans="1:16">
      <c r="A2791" s="32"/>
      <c r="B2791" s="32"/>
      <c r="C2791" s="32"/>
      <c r="D2791" s="31"/>
      <c r="E2791" s="31"/>
      <c r="F2791" s="31"/>
      <c r="G2791" s="31"/>
      <c r="H2791" s="31"/>
      <c r="I2791" s="31"/>
      <c r="J2791" s="31"/>
      <c r="K2791" s="31"/>
      <c r="L2791" s="31"/>
      <c r="M2791" s="31"/>
      <c r="N2791" s="39"/>
      <c r="O2791" s="32"/>
      <c r="P2791" s="40"/>
    </row>
    <row r="2792" spans="1:16">
      <c r="A2792" s="32"/>
      <c r="B2792" s="32"/>
      <c r="C2792" s="32"/>
      <c r="D2792" s="31"/>
      <c r="E2792" s="31"/>
      <c r="F2792" s="31"/>
      <c r="G2792" s="31"/>
      <c r="H2792" s="31"/>
      <c r="I2792" s="31"/>
      <c r="J2792" s="31"/>
      <c r="K2792" s="31"/>
      <c r="L2792" s="31"/>
      <c r="M2792" s="31"/>
      <c r="N2792" s="39"/>
      <c r="O2792" s="32"/>
      <c r="P2792" s="40"/>
    </row>
    <row r="2793" spans="1:16">
      <c r="A2793" s="32"/>
      <c r="B2793" s="32"/>
      <c r="C2793" s="32"/>
      <c r="D2793" s="31"/>
      <c r="E2793" s="31"/>
      <c r="F2793" s="31"/>
      <c r="G2793" s="31"/>
      <c r="H2793" s="31"/>
      <c r="I2793" s="31"/>
      <c r="J2793" s="31"/>
      <c r="K2793" s="31"/>
      <c r="L2793" s="31"/>
      <c r="M2793" s="31"/>
      <c r="N2793" s="39"/>
      <c r="O2793" s="32"/>
      <c r="P2793" s="40"/>
    </row>
    <row r="2794" spans="1:16">
      <c r="A2794" s="32"/>
      <c r="B2794" s="32"/>
      <c r="C2794" s="32"/>
      <c r="D2794" s="31"/>
      <c r="E2794" s="31"/>
      <c r="F2794" s="31"/>
      <c r="G2794" s="31"/>
      <c r="H2794" s="31"/>
      <c r="I2794" s="31"/>
      <c r="J2794" s="31"/>
      <c r="K2794" s="31"/>
      <c r="L2794" s="31"/>
      <c r="M2794" s="31"/>
      <c r="N2794" s="39"/>
      <c r="O2794" s="32"/>
      <c r="P2794" s="40"/>
    </row>
    <row r="2795" spans="1:16">
      <c r="A2795" s="32"/>
      <c r="B2795" s="32"/>
      <c r="C2795" s="32"/>
      <c r="D2795" s="31"/>
      <c r="E2795" s="31"/>
      <c r="F2795" s="31"/>
      <c r="G2795" s="31"/>
      <c r="H2795" s="31"/>
      <c r="I2795" s="31"/>
      <c r="J2795" s="31"/>
      <c r="K2795" s="31"/>
      <c r="L2795" s="31"/>
      <c r="M2795" s="31"/>
      <c r="N2795" s="39"/>
      <c r="O2795" s="32"/>
      <c r="P2795" s="40"/>
    </row>
    <row r="2796" spans="1:16">
      <c r="A2796" s="32"/>
      <c r="B2796" s="32"/>
      <c r="C2796" s="32"/>
      <c r="D2796" s="31"/>
      <c r="E2796" s="31"/>
      <c r="F2796" s="31"/>
      <c r="G2796" s="31"/>
      <c r="H2796" s="31"/>
      <c r="I2796" s="31"/>
      <c r="J2796" s="31"/>
      <c r="K2796" s="31"/>
      <c r="L2796" s="31"/>
      <c r="M2796" s="31"/>
      <c r="N2796" s="39"/>
      <c r="O2796" s="32"/>
      <c r="P2796" s="40"/>
    </row>
    <row r="2797" spans="1:16">
      <c r="A2797" s="32"/>
      <c r="B2797" s="32"/>
      <c r="C2797" s="32"/>
      <c r="D2797" s="31"/>
      <c r="E2797" s="31"/>
      <c r="F2797" s="31"/>
      <c r="G2797" s="31"/>
      <c r="H2797" s="31"/>
      <c r="I2797" s="31"/>
      <c r="J2797" s="31"/>
      <c r="K2797" s="31"/>
      <c r="L2797" s="31"/>
      <c r="M2797" s="31"/>
      <c r="N2797" s="39"/>
      <c r="O2797" s="32"/>
      <c r="P2797" s="40"/>
    </row>
    <row r="2798" spans="1:16">
      <c r="A2798" s="32"/>
      <c r="B2798" s="32"/>
      <c r="C2798" s="32"/>
      <c r="D2798" s="31"/>
      <c r="E2798" s="31"/>
      <c r="F2798" s="31"/>
      <c r="G2798" s="31"/>
      <c r="H2798" s="31"/>
      <c r="I2798" s="31"/>
      <c r="J2798" s="31"/>
      <c r="K2798" s="31"/>
      <c r="L2798" s="31"/>
      <c r="M2798" s="31"/>
      <c r="N2798" s="39"/>
      <c r="O2798" s="32"/>
      <c r="P2798" s="40"/>
    </row>
    <row r="2799" spans="1:16">
      <c r="A2799" s="32"/>
      <c r="B2799" s="32"/>
      <c r="C2799" s="32"/>
      <c r="D2799" s="31"/>
      <c r="E2799" s="31"/>
      <c r="F2799" s="31"/>
      <c r="G2799" s="31"/>
      <c r="H2799" s="31"/>
      <c r="I2799" s="31"/>
      <c r="J2799" s="31"/>
      <c r="K2799" s="31"/>
      <c r="L2799" s="31"/>
      <c r="M2799" s="31"/>
      <c r="N2799" s="39"/>
      <c r="O2799" s="32"/>
      <c r="P2799" s="40"/>
    </row>
    <row r="2800" spans="1:16">
      <c r="A2800" s="32"/>
      <c r="B2800" s="32"/>
      <c r="C2800" s="32"/>
      <c r="D2800" s="31"/>
      <c r="E2800" s="31"/>
      <c r="F2800" s="31"/>
      <c r="G2800" s="31"/>
      <c r="H2800" s="31"/>
      <c r="I2800" s="31"/>
      <c r="J2800" s="31"/>
      <c r="K2800" s="31"/>
      <c r="L2800" s="31"/>
      <c r="M2800" s="31"/>
      <c r="N2800" s="39"/>
      <c r="O2800" s="32"/>
      <c r="P2800" s="40"/>
    </row>
    <row r="2801" spans="1:16">
      <c r="A2801" s="32"/>
      <c r="B2801" s="32"/>
      <c r="C2801" s="32"/>
      <c r="D2801" s="31"/>
      <c r="E2801" s="31"/>
      <c r="F2801" s="31"/>
      <c r="G2801" s="31"/>
      <c r="H2801" s="31"/>
      <c r="I2801" s="31"/>
      <c r="J2801" s="31"/>
      <c r="K2801" s="31"/>
      <c r="L2801" s="31"/>
      <c r="M2801" s="31"/>
      <c r="N2801" s="39"/>
      <c r="O2801" s="32"/>
      <c r="P2801" s="40"/>
    </row>
    <row r="2802" spans="1:16">
      <c r="A2802" s="32"/>
      <c r="B2802" s="32"/>
      <c r="C2802" s="32"/>
      <c r="D2802" s="31"/>
      <c r="E2802" s="31"/>
      <c r="F2802" s="31"/>
      <c r="G2802" s="31"/>
      <c r="H2802" s="31"/>
      <c r="I2802" s="31"/>
      <c r="J2802" s="31"/>
      <c r="K2802" s="31"/>
      <c r="L2802" s="31"/>
      <c r="M2802" s="31"/>
      <c r="N2802" s="39"/>
      <c r="O2802" s="32"/>
      <c r="P2802" s="40"/>
    </row>
    <row r="2803" spans="1:16">
      <c r="A2803" s="32"/>
      <c r="B2803" s="32"/>
      <c r="C2803" s="32"/>
      <c r="D2803" s="31"/>
      <c r="E2803" s="31"/>
      <c r="F2803" s="31"/>
      <c r="G2803" s="31"/>
      <c r="H2803" s="31"/>
      <c r="I2803" s="31"/>
      <c r="J2803" s="31"/>
      <c r="K2803" s="31"/>
      <c r="L2803" s="31"/>
      <c r="M2803" s="31"/>
      <c r="N2803" s="39"/>
      <c r="O2803" s="32"/>
      <c r="P2803" s="40"/>
    </row>
    <row r="2804" spans="1:16">
      <c r="A2804" s="32"/>
      <c r="B2804" s="32"/>
      <c r="C2804" s="32"/>
      <c r="D2804" s="31"/>
      <c r="E2804" s="31"/>
      <c r="F2804" s="31"/>
      <c r="G2804" s="31"/>
      <c r="H2804" s="31"/>
      <c r="I2804" s="31"/>
      <c r="J2804" s="31"/>
      <c r="K2804" s="31"/>
      <c r="L2804" s="31"/>
      <c r="M2804" s="31"/>
      <c r="N2804" s="39"/>
      <c r="O2804" s="32"/>
      <c r="P2804" s="40"/>
    </row>
    <row r="2805" spans="1:16">
      <c r="A2805" s="32"/>
      <c r="B2805" s="32"/>
      <c r="C2805" s="32"/>
      <c r="D2805" s="31"/>
      <c r="E2805" s="31"/>
      <c r="F2805" s="31"/>
      <c r="G2805" s="31"/>
      <c r="H2805" s="31"/>
      <c r="I2805" s="31"/>
      <c r="J2805" s="31"/>
      <c r="K2805" s="31"/>
      <c r="L2805" s="31"/>
      <c r="M2805" s="31"/>
      <c r="N2805" s="39"/>
      <c r="O2805" s="32"/>
      <c r="P2805" s="40"/>
    </row>
    <row r="2806" spans="1:16">
      <c r="A2806" s="32"/>
      <c r="B2806" s="32"/>
      <c r="C2806" s="32"/>
      <c r="D2806" s="31"/>
      <c r="E2806" s="31"/>
      <c r="F2806" s="31"/>
      <c r="G2806" s="31"/>
      <c r="H2806" s="31"/>
      <c r="I2806" s="31"/>
      <c r="J2806" s="31"/>
      <c r="K2806" s="31"/>
      <c r="L2806" s="31"/>
      <c r="M2806" s="31"/>
      <c r="N2806" s="39"/>
      <c r="O2806" s="32"/>
      <c r="P2806" s="40"/>
    </row>
    <row r="2807" spans="1:16">
      <c r="A2807" s="32"/>
      <c r="B2807" s="32"/>
      <c r="C2807" s="32"/>
      <c r="D2807" s="31"/>
      <c r="E2807" s="31"/>
      <c r="F2807" s="31"/>
      <c r="G2807" s="31"/>
      <c r="H2807" s="31"/>
      <c r="I2807" s="31"/>
      <c r="J2807" s="31"/>
      <c r="K2807" s="31"/>
      <c r="L2807" s="31"/>
      <c r="M2807" s="31"/>
      <c r="N2807" s="39"/>
      <c r="O2807" s="32"/>
      <c r="P2807" s="40"/>
    </row>
    <row r="2808" spans="1:16">
      <c r="A2808" s="32"/>
      <c r="B2808" s="32"/>
      <c r="C2808" s="32"/>
      <c r="D2808" s="31"/>
      <c r="E2808" s="31"/>
      <c r="F2808" s="31"/>
      <c r="G2808" s="31"/>
      <c r="H2808" s="31"/>
      <c r="I2808" s="31"/>
      <c r="J2808" s="31"/>
      <c r="K2808" s="31"/>
      <c r="L2808" s="31"/>
      <c r="M2808" s="31"/>
      <c r="N2808" s="39"/>
      <c r="O2808" s="32"/>
      <c r="P2808" s="40"/>
    </row>
    <row r="2809" spans="1:16">
      <c r="A2809" s="32"/>
      <c r="B2809" s="32"/>
      <c r="C2809" s="32"/>
      <c r="D2809" s="31"/>
      <c r="E2809" s="31"/>
      <c r="F2809" s="31"/>
      <c r="G2809" s="31"/>
      <c r="H2809" s="31"/>
      <c r="I2809" s="31"/>
      <c r="J2809" s="31"/>
      <c r="K2809" s="31"/>
      <c r="L2809" s="31"/>
      <c r="M2809" s="31"/>
      <c r="N2809" s="39"/>
      <c r="O2809" s="32"/>
      <c r="P2809" s="40"/>
    </row>
    <row r="2810" spans="1:16">
      <c r="A2810" s="32"/>
      <c r="B2810" s="32"/>
      <c r="C2810" s="32"/>
      <c r="D2810" s="31"/>
      <c r="E2810" s="31"/>
      <c r="F2810" s="31"/>
      <c r="G2810" s="31"/>
      <c r="H2810" s="31"/>
      <c r="I2810" s="31"/>
      <c r="J2810" s="31"/>
      <c r="K2810" s="31"/>
      <c r="L2810" s="31"/>
      <c r="M2810" s="31"/>
      <c r="N2810" s="39"/>
      <c r="O2810" s="32"/>
      <c r="P2810" s="40"/>
    </row>
    <row r="2811" spans="1:16">
      <c r="A2811" s="32"/>
      <c r="B2811" s="32"/>
      <c r="C2811" s="32"/>
      <c r="D2811" s="31"/>
      <c r="E2811" s="31"/>
      <c r="F2811" s="31"/>
      <c r="G2811" s="31"/>
      <c r="H2811" s="31"/>
      <c r="I2811" s="31"/>
      <c r="J2811" s="31"/>
      <c r="K2811" s="31"/>
      <c r="L2811" s="31"/>
      <c r="M2811" s="31"/>
      <c r="N2811" s="39"/>
      <c r="O2811" s="32"/>
      <c r="P2811" s="40"/>
    </row>
    <row r="2812" spans="1:16">
      <c r="A2812" s="32"/>
      <c r="B2812" s="32"/>
      <c r="C2812" s="32"/>
      <c r="D2812" s="31"/>
      <c r="E2812" s="31"/>
      <c r="F2812" s="31"/>
      <c r="G2812" s="31"/>
      <c r="H2812" s="31"/>
      <c r="I2812" s="31"/>
      <c r="J2812" s="31"/>
      <c r="K2812" s="31"/>
      <c r="L2812" s="31"/>
      <c r="M2812" s="31"/>
      <c r="N2812" s="39"/>
      <c r="O2812" s="32"/>
      <c r="P2812" s="40"/>
    </row>
    <row r="2813" spans="1:16">
      <c r="A2813" s="32"/>
      <c r="B2813" s="32"/>
      <c r="C2813" s="32"/>
      <c r="D2813" s="31"/>
      <c r="E2813" s="31"/>
      <c r="F2813" s="31"/>
      <c r="G2813" s="31"/>
      <c r="H2813" s="31"/>
      <c r="I2813" s="31"/>
      <c r="J2813" s="31"/>
      <c r="K2813" s="31"/>
      <c r="L2813" s="31"/>
      <c r="M2813" s="31"/>
      <c r="N2813" s="39"/>
      <c r="O2813" s="32"/>
      <c r="P2813" s="40"/>
    </row>
    <row r="2814" spans="1:16">
      <c r="A2814" s="32"/>
      <c r="B2814" s="32"/>
      <c r="C2814" s="32"/>
      <c r="D2814" s="31"/>
      <c r="E2814" s="31"/>
      <c r="F2814" s="31"/>
      <c r="G2814" s="31"/>
      <c r="H2814" s="31"/>
      <c r="I2814" s="31"/>
      <c r="J2814" s="31"/>
      <c r="K2814" s="31"/>
      <c r="L2814" s="31"/>
      <c r="M2814" s="31"/>
      <c r="N2814" s="39"/>
      <c r="O2814" s="32"/>
      <c r="P2814" s="40"/>
    </row>
    <row r="2815" spans="1:16">
      <c r="A2815" s="32"/>
      <c r="B2815" s="32"/>
      <c r="C2815" s="32"/>
      <c r="D2815" s="31"/>
      <c r="E2815" s="31"/>
      <c r="F2815" s="31"/>
      <c r="G2815" s="31"/>
      <c r="H2815" s="31"/>
      <c r="I2815" s="31"/>
      <c r="J2815" s="31"/>
      <c r="K2815" s="31"/>
      <c r="L2815" s="31"/>
      <c r="M2815" s="31"/>
      <c r="N2815" s="39"/>
      <c r="O2815" s="32"/>
      <c r="P2815" s="40"/>
    </row>
    <row r="2816" spans="1:16">
      <c r="A2816" s="32"/>
      <c r="B2816" s="32"/>
      <c r="C2816" s="32"/>
      <c r="D2816" s="31"/>
      <c r="E2816" s="31"/>
      <c r="F2816" s="31"/>
      <c r="G2816" s="31"/>
      <c r="H2816" s="31"/>
      <c r="I2816" s="31"/>
      <c r="J2816" s="31"/>
      <c r="K2816" s="31"/>
      <c r="L2816" s="31"/>
      <c r="M2816" s="31"/>
      <c r="N2816" s="39"/>
      <c r="O2816" s="32"/>
      <c r="P2816" s="40"/>
    </row>
    <row r="2817" spans="1:16">
      <c r="A2817" s="32"/>
      <c r="B2817" s="32"/>
      <c r="C2817" s="32"/>
      <c r="D2817" s="31"/>
      <c r="E2817" s="31"/>
      <c r="F2817" s="31"/>
      <c r="G2817" s="31"/>
      <c r="H2817" s="31"/>
      <c r="I2817" s="31"/>
      <c r="J2817" s="31"/>
      <c r="K2817" s="31"/>
      <c r="L2817" s="31"/>
      <c r="M2817" s="31"/>
      <c r="N2817" s="39"/>
      <c r="O2817" s="32"/>
      <c r="P2817" s="40"/>
    </row>
    <row r="2818" spans="1:16">
      <c r="A2818" s="32"/>
      <c r="B2818" s="32"/>
      <c r="C2818" s="32"/>
      <c r="D2818" s="31"/>
      <c r="E2818" s="31"/>
      <c r="F2818" s="31"/>
      <c r="G2818" s="31"/>
      <c r="H2818" s="31"/>
      <c r="I2818" s="31"/>
      <c r="J2818" s="31"/>
      <c r="K2818" s="31"/>
      <c r="L2818" s="31"/>
      <c r="M2818" s="31"/>
      <c r="N2818" s="39"/>
      <c r="O2818" s="32"/>
      <c r="P2818" s="40"/>
    </row>
    <row r="2819" spans="1:16">
      <c r="A2819" s="32"/>
      <c r="B2819" s="32"/>
      <c r="C2819" s="32"/>
      <c r="D2819" s="31"/>
      <c r="E2819" s="31"/>
      <c r="F2819" s="31"/>
      <c r="G2819" s="31"/>
      <c r="H2819" s="31"/>
      <c r="I2819" s="31"/>
      <c r="J2819" s="31"/>
      <c r="K2819" s="31"/>
      <c r="L2819" s="31"/>
      <c r="M2819" s="31"/>
      <c r="N2819" s="39"/>
      <c r="O2819" s="32"/>
      <c r="P2819" s="40"/>
    </row>
    <row r="2820" spans="1:16">
      <c r="A2820" s="32"/>
      <c r="B2820" s="32"/>
      <c r="C2820" s="32"/>
      <c r="D2820" s="31"/>
      <c r="E2820" s="31"/>
      <c r="F2820" s="31"/>
      <c r="G2820" s="31"/>
      <c r="H2820" s="31"/>
      <c r="I2820" s="31"/>
      <c r="J2820" s="31"/>
      <c r="K2820" s="31"/>
      <c r="L2820" s="31"/>
      <c r="M2820" s="31"/>
      <c r="N2820" s="39"/>
      <c r="O2820" s="32"/>
      <c r="P2820" s="40"/>
    </row>
    <row r="2821" spans="1:16">
      <c r="A2821" s="32"/>
      <c r="B2821" s="32"/>
      <c r="C2821" s="32"/>
      <c r="D2821" s="31"/>
      <c r="E2821" s="31"/>
      <c r="F2821" s="31"/>
      <c r="G2821" s="31"/>
      <c r="H2821" s="31"/>
      <c r="I2821" s="31"/>
      <c r="J2821" s="31"/>
      <c r="K2821" s="31"/>
      <c r="L2821" s="31"/>
      <c r="M2821" s="31"/>
      <c r="N2821" s="39"/>
      <c r="O2821" s="32"/>
      <c r="P2821" s="40"/>
    </row>
    <row r="2822" spans="1:16">
      <c r="A2822" s="32"/>
      <c r="B2822" s="32"/>
      <c r="C2822" s="32"/>
      <c r="D2822" s="31"/>
      <c r="E2822" s="31"/>
      <c r="F2822" s="31"/>
      <c r="G2822" s="31"/>
      <c r="H2822" s="31"/>
      <c r="I2822" s="31"/>
      <c r="J2822" s="31"/>
      <c r="K2822" s="31"/>
      <c r="L2822" s="31"/>
      <c r="M2822" s="31"/>
      <c r="N2822" s="39"/>
      <c r="O2822" s="32"/>
      <c r="P2822" s="40"/>
    </row>
    <row r="2823" spans="1:16">
      <c r="A2823" s="32"/>
      <c r="B2823" s="32"/>
      <c r="C2823" s="32"/>
      <c r="D2823" s="31"/>
      <c r="E2823" s="31"/>
      <c r="F2823" s="31"/>
      <c r="G2823" s="31"/>
      <c r="H2823" s="31"/>
      <c r="I2823" s="31"/>
      <c r="J2823" s="31"/>
      <c r="K2823" s="31"/>
      <c r="L2823" s="31"/>
      <c r="M2823" s="31"/>
      <c r="N2823" s="39"/>
      <c r="O2823" s="32"/>
      <c r="P2823" s="40"/>
    </row>
    <row r="2824" spans="1:16">
      <c r="A2824" s="32"/>
      <c r="B2824" s="32"/>
      <c r="C2824" s="32"/>
      <c r="D2824" s="31"/>
      <c r="E2824" s="31"/>
      <c r="F2824" s="31"/>
      <c r="G2824" s="31"/>
      <c r="H2824" s="31"/>
      <c r="I2824" s="31"/>
      <c r="J2824" s="31"/>
      <c r="K2824" s="31"/>
      <c r="L2824" s="31"/>
      <c r="M2824" s="31"/>
      <c r="N2824" s="39"/>
      <c r="O2824" s="32"/>
      <c r="P2824" s="40"/>
    </row>
    <row r="2825" spans="1:16">
      <c r="A2825" s="32"/>
      <c r="B2825" s="32"/>
      <c r="C2825" s="32"/>
      <c r="D2825" s="31"/>
      <c r="E2825" s="31"/>
      <c r="F2825" s="31"/>
      <c r="G2825" s="31"/>
      <c r="H2825" s="31"/>
      <c r="I2825" s="31"/>
      <c r="J2825" s="31"/>
      <c r="K2825" s="31"/>
      <c r="L2825" s="31"/>
      <c r="M2825" s="31"/>
      <c r="N2825" s="39"/>
      <c r="O2825" s="32"/>
      <c r="P2825" s="40"/>
    </row>
    <row r="2826" spans="1:16">
      <c r="A2826" s="32"/>
      <c r="B2826" s="32"/>
      <c r="C2826" s="32"/>
      <c r="D2826" s="31"/>
      <c r="E2826" s="31"/>
      <c r="F2826" s="31"/>
      <c r="G2826" s="31"/>
      <c r="H2826" s="31"/>
      <c r="I2826" s="31"/>
      <c r="J2826" s="31"/>
      <c r="K2826" s="31"/>
      <c r="L2826" s="31"/>
      <c r="M2826" s="31"/>
      <c r="N2826" s="39"/>
      <c r="O2826" s="32"/>
      <c r="P2826" s="40"/>
    </row>
    <row r="2827" spans="1:16">
      <c r="A2827" s="32"/>
      <c r="B2827" s="32"/>
      <c r="C2827" s="32"/>
      <c r="D2827" s="31"/>
      <c r="E2827" s="31"/>
      <c r="F2827" s="31"/>
      <c r="G2827" s="31"/>
      <c r="H2827" s="31"/>
      <c r="I2827" s="31"/>
      <c r="J2827" s="31"/>
      <c r="K2827" s="31"/>
      <c r="L2827" s="31"/>
      <c r="M2827" s="31"/>
      <c r="N2827" s="39"/>
      <c r="O2827" s="32"/>
      <c r="P2827" s="40"/>
    </row>
    <row r="2828" spans="1:16">
      <c r="A2828" s="32"/>
      <c r="B2828" s="32"/>
      <c r="C2828" s="32"/>
      <c r="D2828" s="31"/>
      <c r="E2828" s="31"/>
      <c r="F2828" s="31"/>
      <c r="G2828" s="31"/>
      <c r="H2828" s="31"/>
      <c r="I2828" s="31"/>
      <c r="J2828" s="31"/>
      <c r="K2828" s="31"/>
      <c r="L2828" s="31"/>
      <c r="M2828" s="31"/>
      <c r="N2828" s="39"/>
      <c r="O2828" s="32"/>
      <c r="P2828" s="40"/>
    </row>
    <row r="2829" spans="1:16">
      <c r="A2829" s="32"/>
      <c r="B2829" s="32"/>
      <c r="C2829" s="32"/>
      <c r="D2829" s="31"/>
      <c r="E2829" s="31"/>
      <c r="F2829" s="31"/>
      <c r="G2829" s="31"/>
      <c r="H2829" s="31"/>
      <c r="I2829" s="31"/>
      <c r="J2829" s="31"/>
      <c r="K2829" s="31"/>
      <c r="L2829" s="31"/>
      <c r="M2829" s="31"/>
      <c r="N2829" s="39"/>
      <c r="O2829" s="32"/>
      <c r="P2829" s="40"/>
    </row>
    <row r="2830" spans="1:16">
      <c r="A2830" s="32"/>
      <c r="B2830" s="32"/>
      <c r="C2830" s="32"/>
      <c r="D2830" s="31"/>
      <c r="E2830" s="31"/>
      <c r="F2830" s="31"/>
      <c r="G2830" s="31"/>
      <c r="H2830" s="31"/>
      <c r="I2830" s="31"/>
      <c r="J2830" s="31"/>
      <c r="K2830" s="31"/>
      <c r="L2830" s="31"/>
      <c r="M2830" s="31"/>
      <c r="N2830" s="39"/>
      <c r="O2830" s="32"/>
      <c r="P2830" s="40"/>
    </row>
    <row r="2831" spans="1:16">
      <c r="A2831" s="32"/>
      <c r="B2831" s="32"/>
      <c r="C2831" s="32"/>
      <c r="D2831" s="31"/>
      <c r="E2831" s="31"/>
      <c r="F2831" s="31"/>
      <c r="G2831" s="31"/>
      <c r="H2831" s="31"/>
      <c r="I2831" s="31"/>
      <c r="J2831" s="31"/>
      <c r="K2831" s="31"/>
      <c r="L2831" s="31"/>
      <c r="M2831" s="31"/>
      <c r="N2831" s="39"/>
      <c r="O2831" s="32"/>
      <c r="P2831" s="40"/>
    </row>
    <row r="2832" spans="1:16">
      <c r="A2832" s="32"/>
      <c r="B2832" s="32"/>
      <c r="C2832" s="32"/>
      <c r="D2832" s="31"/>
      <c r="E2832" s="31"/>
      <c r="F2832" s="31"/>
      <c r="G2832" s="31"/>
      <c r="H2832" s="31"/>
      <c r="I2832" s="31"/>
      <c r="J2832" s="31"/>
      <c r="K2832" s="31"/>
      <c r="L2832" s="31"/>
      <c r="M2832" s="31"/>
      <c r="N2832" s="39"/>
      <c r="O2832" s="32"/>
      <c r="P2832" s="40"/>
    </row>
    <row r="2833" spans="1:16">
      <c r="A2833" s="32"/>
      <c r="B2833" s="32"/>
      <c r="C2833" s="32"/>
      <c r="D2833" s="31"/>
      <c r="E2833" s="31"/>
      <c r="F2833" s="31"/>
      <c r="G2833" s="31"/>
      <c r="H2833" s="31"/>
      <c r="I2833" s="31"/>
      <c r="J2833" s="31"/>
      <c r="K2833" s="31"/>
      <c r="L2833" s="31"/>
      <c r="M2833" s="31"/>
      <c r="N2833" s="39"/>
      <c r="O2833" s="32"/>
      <c r="P2833" s="40"/>
    </row>
    <row r="2834" spans="1:16">
      <c r="A2834" s="32"/>
      <c r="B2834" s="32"/>
      <c r="C2834" s="32"/>
      <c r="D2834" s="31"/>
      <c r="E2834" s="31"/>
      <c r="F2834" s="31"/>
      <c r="G2834" s="31"/>
      <c r="H2834" s="31"/>
      <c r="I2834" s="31"/>
      <c r="J2834" s="31"/>
      <c r="K2834" s="31"/>
      <c r="L2834" s="31"/>
      <c r="M2834" s="31"/>
      <c r="N2834" s="39"/>
      <c r="O2834" s="32"/>
      <c r="P2834" s="40"/>
    </row>
    <row r="2835" spans="1:16">
      <c r="A2835" s="32"/>
      <c r="B2835" s="32"/>
      <c r="C2835" s="32"/>
      <c r="D2835" s="31"/>
      <c r="E2835" s="31"/>
      <c r="F2835" s="31"/>
      <c r="G2835" s="31"/>
      <c r="H2835" s="31"/>
      <c r="I2835" s="31"/>
      <c r="J2835" s="31"/>
      <c r="K2835" s="31"/>
      <c r="L2835" s="31"/>
      <c r="M2835" s="31"/>
      <c r="N2835" s="39"/>
      <c r="O2835" s="32"/>
      <c r="P2835" s="40"/>
    </row>
    <row r="2836" spans="1:16">
      <c r="A2836" s="32"/>
      <c r="B2836" s="32"/>
      <c r="C2836" s="32"/>
      <c r="D2836" s="31"/>
      <c r="E2836" s="31"/>
      <c r="F2836" s="31"/>
      <c r="G2836" s="31"/>
      <c r="H2836" s="31"/>
      <c r="I2836" s="31"/>
      <c r="J2836" s="31"/>
      <c r="K2836" s="31"/>
      <c r="L2836" s="31"/>
      <c r="M2836" s="31"/>
      <c r="N2836" s="39"/>
      <c r="O2836" s="32"/>
      <c r="P2836" s="40"/>
    </row>
    <row r="2837" spans="1:16">
      <c r="A2837" s="32"/>
      <c r="B2837" s="32"/>
      <c r="C2837" s="32"/>
      <c r="D2837" s="31"/>
      <c r="E2837" s="31"/>
      <c r="F2837" s="31"/>
      <c r="G2837" s="31"/>
      <c r="H2837" s="31"/>
      <c r="I2837" s="31"/>
      <c r="J2837" s="31"/>
      <c r="K2837" s="31"/>
      <c r="L2837" s="31"/>
      <c r="M2837" s="31"/>
      <c r="N2837" s="39"/>
      <c r="O2837" s="32"/>
      <c r="P2837" s="40"/>
    </row>
    <row r="2838" spans="1:16">
      <c r="A2838" s="32"/>
      <c r="B2838" s="32"/>
      <c r="C2838" s="32"/>
      <c r="D2838" s="31"/>
      <c r="E2838" s="31"/>
      <c r="F2838" s="31"/>
      <c r="G2838" s="31"/>
      <c r="H2838" s="31"/>
      <c r="I2838" s="31"/>
      <c r="J2838" s="31"/>
      <c r="K2838" s="31"/>
      <c r="L2838" s="31"/>
      <c r="M2838" s="31"/>
      <c r="N2838" s="39"/>
      <c r="O2838" s="32"/>
      <c r="P2838" s="40"/>
    </row>
    <row r="2839" spans="1:16">
      <c r="A2839" s="32"/>
      <c r="B2839" s="32"/>
      <c r="C2839" s="32"/>
      <c r="D2839" s="31"/>
      <c r="E2839" s="31"/>
      <c r="F2839" s="31"/>
      <c r="G2839" s="31"/>
      <c r="H2839" s="31"/>
      <c r="I2839" s="31"/>
      <c r="J2839" s="31"/>
      <c r="K2839" s="31"/>
      <c r="L2839" s="31"/>
      <c r="M2839" s="31"/>
      <c r="N2839" s="39"/>
      <c r="O2839" s="32"/>
      <c r="P2839" s="40"/>
    </row>
    <row r="2840" spans="1:16">
      <c r="A2840" s="32"/>
      <c r="B2840" s="32"/>
      <c r="C2840" s="32"/>
      <c r="D2840" s="31"/>
      <c r="E2840" s="31"/>
      <c r="F2840" s="31"/>
      <c r="G2840" s="31"/>
      <c r="H2840" s="31"/>
      <c r="I2840" s="31"/>
      <c r="J2840" s="31"/>
      <c r="K2840" s="31"/>
      <c r="L2840" s="31"/>
      <c r="M2840" s="31"/>
      <c r="N2840" s="39"/>
      <c r="O2840" s="32"/>
      <c r="P2840" s="40"/>
    </row>
    <row r="2841" spans="1:16">
      <c r="A2841" s="32"/>
      <c r="B2841" s="32"/>
      <c r="C2841" s="32"/>
      <c r="D2841" s="31"/>
      <c r="E2841" s="31"/>
      <c r="F2841" s="31"/>
      <c r="G2841" s="31"/>
      <c r="H2841" s="31"/>
      <c r="I2841" s="31"/>
      <c r="J2841" s="31"/>
      <c r="K2841" s="31"/>
      <c r="L2841" s="31"/>
      <c r="M2841" s="31"/>
      <c r="N2841" s="39"/>
      <c r="O2841" s="32"/>
      <c r="P2841" s="40"/>
    </row>
    <row r="2842" spans="1:16">
      <c r="A2842" s="32"/>
      <c r="B2842" s="32"/>
      <c r="C2842" s="32"/>
      <c r="D2842" s="31"/>
      <c r="E2842" s="31"/>
      <c r="F2842" s="31"/>
      <c r="G2842" s="31"/>
      <c r="H2842" s="31"/>
      <c r="I2842" s="31"/>
      <c r="J2842" s="31"/>
      <c r="K2842" s="31"/>
      <c r="L2842" s="31"/>
      <c r="M2842" s="31"/>
      <c r="N2842" s="39"/>
      <c r="O2842" s="32"/>
      <c r="P2842" s="40"/>
    </row>
    <row r="2843" spans="1:16">
      <c r="A2843" s="32"/>
      <c r="B2843" s="32"/>
      <c r="C2843" s="32"/>
      <c r="D2843" s="31"/>
      <c r="E2843" s="31"/>
      <c r="F2843" s="31"/>
      <c r="G2843" s="31"/>
      <c r="H2843" s="31"/>
      <c r="I2843" s="31"/>
      <c r="J2843" s="31"/>
      <c r="K2843" s="31"/>
      <c r="L2843" s="31"/>
      <c r="M2843" s="31"/>
      <c r="N2843" s="39"/>
      <c r="O2843" s="32"/>
      <c r="P2843" s="40"/>
    </row>
    <row r="2844" spans="1:16">
      <c r="A2844" s="32"/>
      <c r="B2844" s="32"/>
      <c r="C2844" s="32"/>
      <c r="D2844" s="31"/>
      <c r="E2844" s="31"/>
      <c r="F2844" s="31"/>
      <c r="G2844" s="31"/>
      <c r="H2844" s="31"/>
      <c r="I2844" s="31"/>
      <c r="J2844" s="31"/>
      <c r="K2844" s="31"/>
      <c r="L2844" s="31"/>
      <c r="M2844" s="31"/>
      <c r="N2844" s="39"/>
      <c r="O2844" s="32"/>
      <c r="P2844" s="40"/>
    </row>
    <row r="2845" spans="1:16">
      <c r="A2845" s="32"/>
      <c r="B2845" s="32"/>
      <c r="C2845" s="32"/>
      <c r="D2845" s="31"/>
      <c r="E2845" s="31"/>
      <c r="F2845" s="31"/>
      <c r="G2845" s="31"/>
      <c r="H2845" s="31"/>
      <c r="I2845" s="31"/>
      <c r="J2845" s="31"/>
      <c r="K2845" s="31"/>
      <c r="L2845" s="31"/>
      <c r="M2845" s="31"/>
      <c r="N2845" s="39"/>
      <c r="O2845" s="32"/>
      <c r="P2845" s="40"/>
    </row>
    <row r="2846" spans="1:16">
      <c r="A2846" s="32"/>
      <c r="B2846" s="32"/>
      <c r="C2846" s="32"/>
      <c r="D2846" s="31"/>
      <c r="E2846" s="31"/>
      <c r="F2846" s="31"/>
      <c r="G2846" s="31"/>
      <c r="H2846" s="31"/>
      <c r="I2846" s="31"/>
      <c r="J2846" s="31"/>
      <c r="K2846" s="31"/>
      <c r="L2846" s="31"/>
      <c r="M2846" s="31"/>
      <c r="N2846" s="39"/>
      <c r="O2846" s="32"/>
      <c r="P2846" s="40"/>
    </row>
    <row r="2847" spans="1:16">
      <c r="A2847" s="32"/>
      <c r="B2847" s="32"/>
      <c r="C2847" s="32"/>
      <c r="D2847" s="31"/>
      <c r="E2847" s="31"/>
      <c r="F2847" s="31"/>
      <c r="G2847" s="31"/>
      <c r="H2847" s="31"/>
      <c r="I2847" s="31"/>
      <c r="J2847" s="31"/>
      <c r="K2847" s="31"/>
      <c r="L2847" s="31"/>
      <c r="M2847" s="31"/>
      <c r="N2847" s="39"/>
      <c r="O2847" s="32"/>
      <c r="P2847" s="40"/>
    </row>
    <row r="2848" spans="1:16">
      <c r="A2848" s="32"/>
      <c r="B2848" s="32"/>
      <c r="C2848" s="32"/>
      <c r="D2848" s="31"/>
      <c r="E2848" s="31"/>
      <c r="F2848" s="31"/>
      <c r="G2848" s="31"/>
      <c r="H2848" s="31"/>
      <c r="I2848" s="31"/>
      <c r="J2848" s="31"/>
      <c r="K2848" s="31"/>
      <c r="L2848" s="31"/>
      <c r="M2848" s="31"/>
      <c r="N2848" s="39"/>
      <c r="O2848" s="32"/>
      <c r="P2848" s="40"/>
    </row>
    <row r="2849" spans="1:16">
      <c r="A2849" s="32"/>
      <c r="B2849" s="32"/>
      <c r="C2849" s="32"/>
      <c r="D2849" s="31"/>
      <c r="E2849" s="31"/>
      <c r="F2849" s="31"/>
      <c r="G2849" s="31"/>
      <c r="H2849" s="31"/>
      <c r="I2849" s="31"/>
      <c r="J2849" s="31"/>
      <c r="K2849" s="31"/>
      <c r="L2849" s="31"/>
      <c r="M2849" s="31"/>
      <c r="N2849" s="39"/>
      <c r="O2849" s="32"/>
      <c r="P2849" s="40"/>
    </row>
    <row r="2850" spans="1:16">
      <c r="A2850" s="32"/>
      <c r="B2850" s="32"/>
      <c r="C2850" s="32"/>
      <c r="D2850" s="31"/>
      <c r="E2850" s="31"/>
      <c r="F2850" s="31"/>
      <c r="G2850" s="31"/>
      <c r="H2850" s="31"/>
      <c r="I2850" s="31"/>
      <c r="J2850" s="31"/>
      <c r="K2850" s="31"/>
      <c r="L2850" s="31"/>
      <c r="M2850" s="31"/>
      <c r="N2850" s="39"/>
      <c r="O2850" s="32"/>
      <c r="P2850" s="40"/>
    </row>
    <row r="2851" spans="1:16">
      <c r="A2851" s="32"/>
      <c r="B2851" s="32"/>
      <c r="C2851" s="32"/>
      <c r="D2851" s="31"/>
      <c r="E2851" s="31"/>
      <c r="F2851" s="31"/>
      <c r="G2851" s="31"/>
      <c r="H2851" s="31"/>
      <c r="I2851" s="31"/>
      <c r="J2851" s="31"/>
      <c r="K2851" s="31"/>
      <c r="L2851" s="31"/>
      <c r="M2851" s="31"/>
      <c r="N2851" s="39"/>
      <c r="O2851" s="32"/>
      <c r="P2851" s="40"/>
    </row>
    <row r="2852" spans="1:16">
      <c r="A2852" s="32"/>
      <c r="B2852" s="32"/>
      <c r="C2852" s="32"/>
      <c r="D2852" s="31"/>
      <c r="E2852" s="31"/>
      <c r="F2852" s="31"/>
      <c r="G2852" s="31"/>
      <c r="H2852" s="31"/>
      <c r="I2852" s="31"/>
      <c r="J2852" s="31"/>
      <c r="K2852" s="31"/>
      <c r="L2852" s="31"/>
      <c r="M2852" s="31"/>
      <c r="N2852" s="39"/>
      <c r="O2852" s="32"/>
      <c r="P2852" s="40"/>
    </row>
    <row r="2853" spans="1:16">
      <c r="A2853" s="32"/>
      <c r="B2853" s="32"/>
      <c r="C2853" s="32"/>
      <c r="D2853" s="31"/>
      <c r="E2853" s="31"/>
      <c r="F2853" s="31"/>
      <c r="G2853" s="31"/>
      <c r="H2853" s="31"/>
      <c r="I2853" s="31"/>
      <c r="J2853" s="31"/>
      <c r="K2853" s="31"/>
      <c r="L2853" s="31"/>
      <c r="M2853" s="31"/>
      <c r="N2853" s="39"/>
      <c r="O2853" s="32"/>
      <c r="P2853" s="40"/>
    </row>
    <row r="2854" spans="1:16">
      <c r="A2854" s="32"/>
      <c r="B2854" s="32"/>
      <c r="C2854" s="32"/>
      <c r="D2854" s="31"/>
      <c r="E2854" s="31"/>
      <c r="F2854" s="31"/>
      <c r="G2854" s="31"/>
      <c r="H2854" s="31"/>
      <c r="I2854" s="31"/>
      <c r="J2854" s="31"/>
      <c r="K2854" s="31"/>
      <c r="L2854" s="31"/>
      <c r="M2854" s="31"/>
      <c r="N2854" s="39"/>
      <c r="O2854" s="32"/>
      <c r="P2854" s="40"/>
    </row>
    <row r="2855" spans="1:16">
      <c r="A2855" s="32"/>
      <c r="B2855" s="32"/>
      <c r="C2855" s="32"/>
      <c r="D2855" s="31"/>
      <c r="E2855" s="31"/>
      <c r="F2855" s="31"/>
      <c r="G2855" s="31"/>
      <c r="H2855" s="31"/>
      <c r="I2855" s="31"/>
      <c r="J2855" s="31"/>
      <c r="K2855" s="31"/>
      <c r="L2855" s="31"/>
      <c r="M2855" s="31"/>
      <c r="N2855" s="39"/>
      <c r="O2855" s="32"/>
      <c r="P2855" s="40"/>
    </row>
    <row r="2856" spans="1:16">
      <c r="A2856" s="32"/>
      <c r="B2856" s="32"/>
      <c r="C2856" s="32"/>
      <c r="D2856" s="31"/>
      <c r="E2856" s="31"/>
      <c r="F2856" s="31"/>
      <c r="G2856" s="31"/>
      <c r="H2856" s="31"/>
      <c r="I2856" s="31"/>
      <c r="J2856" s="31"/>
      <c r="K2856" s="31"/>
      <c r="L2856" s="31"/>
      <c r="M2856" s="31"/>
      <c r="N2856" s="39"/>
      <c r="O2856" s="32"/>
      <c r="P2856" s="40"/>
    </row>
    <row r="2857" spans="1:16">
      <c r="A2857" s="32"/>
      <c r="B2857" s="32"/>
      <c r="C2857" s="32"/>
      <c r="D2857" s="31"/>
      <c r="E2857" s="31"/>
      <c r="F2857" s="31"/>
      <c r="G2857" s="31"/>
      <c r="H2857" s="31"/>
      <c r="I2857" s="31"/>
      <c r="J2857" s="31"/>
      <c r="K2857" s="31"/>
      <c r="L2857" s="31"/>
      <c r="M2857" s="31"/>
      <c r="N2857" s="39"/>
      <c r="O2857" s="32"/>
      <c r="P2857" s="40"/>
    </row>
    <row r="2858" spans="1:16">
      <c r="A2858" s="32"/>
      <c r="B2858" s="32"/>
      <c r="C2858" s="32"/>
      <c r="D2858" s="31"/>
      <c r="E2858" s="31"/>
      <c r="F2858" s="31"/>
      <c r="G2858" s="31"/>
      <c r="H2858" s="31"/>
      <c r="I2858" s="31"/>
      <c r="J2858" s="31"/>
      <c r="K2858" s="31"/>
      <c r="L2858" s="31"/>
      <c r="M2858" s="31"/>
      <c r="N2858" s="39"/>
      <c r="O2858" s="32"/>
      <c r="P2858" s="40"/>
    </row>
    <row r="2859" spans="1:16">
      <c r="A2859" s="32"/>
      <c r="B2859" s="32"/>
      <c r="C2859" s="32"/>
      <c r="D2859" s="31"/>
      <c r="E2859" s="31"/>
      <c r="F2859" s="31"/>
      <c r="G2859" s="31"/>
      <c r="H2859" s="31"/>
      <c r="I2859" s="31"/>
      <c r="J2859" s="31"/>
      <c r="K2859" s="31"/>
      <c r="L2859" s="31"/>
      <c r="M2859" s="31"/>
      <c r="N2859" s="39"/>
      <c r="O2859" s="32"/>
      <c r="P2859" s="40"/>
    </row>
    <row r="2860" spans="1:16">
      <c r="A2860" s="32"/>
      <c r="B2860" s="32"/>
      <c r="C2860" s="32"/>
      <c r="D2860" s="31"/>
      <c r="E2860" s="31"/>
      <c r="F2860" s="31"/>
      <c r="G2860" s="31"/>
      <c r="H2860" s="31"/>
      <c r="I2860" s="31"/>
      <c r="J2860" s="31"/>
      <c r="K2860" s="31"/>
      <c r="L2860" s="31"/>
      <c r="M2860" s="31"/>
      <c r="N2860" s="39"/>
      <c r="O2860" s="32"/>
      <c r="P2860" s="40"/>
    </row>
    <row r="2861" spans="1:16">
      <c r="A2861" s="32"/>
      <c r="B2861" s="32"/>
      <c r="C2861" s="32"/>
      <c r="D2861" s="31"/>
      <c r="E2861" s="31"/>
      <c r="F2861" s="31"/>
      <c r="G2861" s="31"/>
      <c r="H2861" s="31"/>
      <c r="I2861" s="31"/>
      <c r="J2861" s="31"/>
      <c r="K2861" s="31"/>
      <c r="L2861" s="31"/>
      <c r="M2861" s="31"/>
      <c r="N2861" s="39"/>
      <c r="O2861" s="32"/>
      <c r="P2861" s="40"/>
    </row>
    <row r="2862" spans="1:16">
      <c r="A2862" s="32"/>
      <c r="B2862" s="32"/>
      <c r="C2862" s="32"/>
      <c r="D2862" s="31"/>
      <c r="E2862" s="31"/>
      <c r="F2862" s="31"/>
      <c r="G2862" s="31"/>
      <c r="H2862" s="31"/>
      <c r="I2862" s="31"/>
      <c r="J2862" s="31"/>
      <c r="K2862" s="31"/>
      <c r="L2862" s="31"/>
      <c r="M2862" s="31"/>
      <c r="N2862" s="39"/>
      <c r="O2862" s="32"/>
      <c r="P2862" s="40"/>
    </row>
    <row r="2863" spans="1:16">
      <c r="A2863" s="32"/>
      <c r="B2863" s="32"/>
      <c r="C2863" s="32"/>
      <c r="D2863" s="31"/>
      <c r="E2863" s="31"/>
      <c r="F2863" s="31"/>
      <c r="G2863" s="31"/>
      <c r="H2863" s="31"/>
      <c r="I2863" s="31"/>
      <c r="J2863" s="31"/>
      <c r="K2863" s="31"/>
      <c r="L2863" s="31"/>
      <c r="M2863" s="31"/>
      <c r="N2863" s="39"/>
      <c r="O2863" s="32"/>
      <c r="P2863" s="40"/>
    </row>
    <row r="2864" spans="1:16">
      <c r="A2864" s="32"/>
      <c r="B2864" s="32"/>
      <c r="C2864" s="32"/>
      <c r="D2864" s="31"/>
      <c r="E2864" s="31"/>
      <c r="F2864" s="31"/>
      <c r="G2864" s="31"/>
      <c r="H2864" s="31"/>
      <c r="I2864" s="31"/>
      <c r="J2864" s="31"/>
      <c r="K2864" s="31"/>
      <c r="L2864" s="31"/>
      <c r="M2864" s="31"/>
      <c r="N2864" s="39"/>
      <c r="O2864" s="32"/>
      <c r="P2864" s="40"/>
    </row>
    <row r="2865" spans="1:16">
      <c r="A2865" s="32"/>
      <c r="B2865" s="32"/>
      <c r="C2865" s="32"/>
      <c r="D2865" s="31"/>
      <c r="E2865" s="31"/>
      <c r="F2865" s="31"/>
      <c r="G2865" s="31"/>
      <c r="H2865" s="31"/>
      <c r="I2865" s="31"/>
      <c r="J2865" s="31"/>
      <c r="K2865" s="31"/>
      <c r="L2865" s="31"/>
      <c r="M2865" s="31"/>
      <c r="N2865" s="39"/>
      <c r="O2865" s="32"/>
      <c r="P2865" s="40"/>
    </row>
    <row r="2866" spans="1:16">
      <c r="A2866" s="32"/>
      <c r="B2866" s="32"/>
      <c r="C2866" s="32"/>
      <c r="D2866" s="31"/>
      <c r="E2866" s="31"/>
      <c r="F2866" s="31"/>
      <c r="G2866" s="31"/>
      <c r="H2866" s="31"/>
      <c r="I2866" s="31"/>
      <c r="J2866" s="31"/>
      <c r="K2866" s="31"/>
      <c r="L2866" s="31"/>
      <c r="M2866" s="31"/>
      <c r="N2866" s="39"/>
      <c r="O2866" s="32"/>
      <c r="P2866" s="40"/>
    </row>
    <row r="2867" spans="1:16">
      <c r="A2867" s="32"/>
      <c r="B2867" s="32"/>
      <c r="C2867" s="32"/>
      <c r="D2867" s="31"/>
      <c r="E2867" s="31"/>
      <c r="F2867" s="31"/>
      <c r="G2867" s="31"/>
      <c r="H2867" s="31"/>
      <c r="I2867" s="31"/>
      <c r="J2867" s="31"/>
      <c r="K2867" s="31"/>
      <c r="L2867" s="31"/>
      <c r="M2867" s="31"/>
      <c r="N2867" s="39"/>
      <c r="O2867" s="32"/>
      <c r="P2867" s="40"/>
    </row>
    <row r="2868" spans="1:16">
      <c r="A2868" s="32"/>
      <c r="B2868" s="32"/>
      <c r="C2868" s="32"/>
      <c r="D2868" s="31"/>
      <c r="E2868" s="31"/>
      <c r="F2868" s="31"/>
      <c r="G2868" s="31"/>
      <c r="H2868" s="31"/>
      <c r="I2868" s="31"/>
      <c r="J2868" s="31"/>
      <c r="K2868" s="31"/>
      <c r="L2868" s="31"/>
      <c r="M2868" s="31"/>
      <c r="N2868" s="39"/>
      <c r="O2868" s="32"/>
      <c r="P2868" s="40"/>
    </row>
    <row r="2869" spans="1:16">
      <c r="A2869" s="32"/>
      <c r="B2869" s="32"/>
      <c r="C2869" s="32"/>
      <c r="D2869" s="31"/>
      <c r="E2869" s="31"/>
      <c r="F2869" s="31"/>
      <c r="G2869" s="31"/>
      <c r="H2869" s="31"/>
      <c r="I2869" s="31"/>
      <c r="J2869" s="31"/>
      <c r="K2869" s="31"/>
      <c r="L2869" s="31"/>
      <c r="M2869" s="31"/>
      <c r="N2869" s="39"/>
      <c r="O2869" s="32"/>
      <c r="P2869" s="40"/>
    </row>
    <row r="2870" spans="1:16">
      <c r="A2870" s="32"/>
      <c r="B2870" s="32"/>
      <c r="C2870" s="32"/>
      <c r="D2870" s="31"/>
      <c r="E2870" s="31"/>
      <c r="F2870" s="31"/>
      <c r="G2870" s="31"/>
      <c r="H2870" s="31"/>
      <c r="I2870" s="31"/>
      <c r="J2870" s="31"/>
      <c r="K2870" s="31"/>
      <c r="L2870" s="31"/>
      <c r="M2870" s="31"/>
      <c r="N2870" s="39"/>
      <c r="O2870" s="32"/>
      <c r="P2870" s="40"/>
    </row>
    <row r="2871" spans="1:16">
      <c r="A2871" s="32"/>
      <c r="B2871" s="32"/>
      <c r="C2871" s="32"/>
      <c r="D2871" s="31"/>
      <c r="E2871" s="31"/>
      <c r="F2871" s="31"/>
      <c r="G2871" s="31"/>
      <c r="H2871" s="31"/>
      <c r="I2871" s="31"/>
      <c r="J2871" s="31"/>
      <c r="K2871" s="31"/>
      <c r="L2871" s="31"/>
      <c r="M2871" s="31"/>
      <c r="N2871" s="39"/>
      <c r="O2871" s="32"/>
      <c r="P2871" s="40"/>
    </row>
    <row r="2872" spans="1:16">
      <c r="A2872" s="32"/>
      <c r="B2872" s="32"/>
      <c r="C2872" s="32"/>
      <c r="D2872" s="31"/>
      <c r="E2872" s="31"/>
      <c r="F2872" s="31"/>
      <c r="G2872" s="31"/>
      <c r="H2872" s="31"/>
      <c r="I2872" s="31"/>
      <c r="J2872" s="31"/>
      <c r="K2872" s="31"/>
      <c r="L2872" s="31"/>
      <c r="M2872" s="31"/>
      <c r="N2872" s="39"/>
      <c r="O2872" s="32"/>
      <c r="P2872" s="40"/>
    </row>
    <row r="2873" spans="1:16">
      <c r="A2873" s="32"/>
      <c r="B2873" s="32"/>
      <c r="C2873" s="32"/>
      <c r="D2873" s="31"/>
      <c r="E2873" s="31"/>
      <c r="F2873" s="31"/>
      <c r="G2873" s="31"/>
      <c r="H2873" s="31"/>
      <c r="I2873" s="31"/>
      <c r="J2873" s="31"/>
      <c r="K2873" s="31"/>
      <c r="L2873" s="31"/>
      <c r="M2873" s="31"/>
      <c r="N2873" s="39"/>
      <c r="O2873" s="32"/>
      <c r="P2873" s="40"/>
    </row>
    <row r="2874" spans="1:16">
      <c r="A2874" s="32"/>
      <c r="B2874" s="32"/>
      <c r="C2874" s="32"/>
      <c r="D2874" s="31"/>
      <c r="E2874" s="31"/>
      <c r="F2874" s="31"/>
      <c r="G2874" s="31"/>
      <c r="H2874" s="31"/>
      <c r="I2874" s="31"/>
      <c r="J2874" s="31"/>
      <c r="K2874" s="31"/>
      <c r="L2874" s="31"/>
      <c r="M2874" s="31"/>
      <c r="N2874" s="39"/>
      <c r="O2874" s="32"/>
      <c r="P2874" s="40"/>
    </row>
    <row r="2875" spans="1:16">
      <c r="A2875" s="32"/>
      <c r="B2875" s="32"/>
      <c r="C2875" s="32"/>
      <c r="D2875" s="31"/>
      <c r="E2875" s="31"/>
      <c r="F2875" s="31"/>
      <c r="G2875" s="31"/>
      <c r="H2875" s="31"/>
      <c r="I2875" s="31"/>
      <c r="J2875" s="31"/>
      <c r="K2875" s="31"/>
      <c r="L2875" s="31"/>
      <c r="M2875" s="31"/>
      <c r="N2875" s="39"/>
      <c r="O2875" s="32"/>
      <c r="P2875" s="40"/>
    </row>
    <row r="2876" spans="1:16">
      <c r="A2876" s="32"/>
      <c r="B2876" s="32"/>
      <c r="C2876" s="32"/>
      <c r="D2876" s="31"/>
      <c r="E2876" s="31"/>
      <c r="F2876" s="31"/>
      <c r="G2876" s="31"/>
      <c r="H2876" s="31"/>
      <c r="I2876" s="31"/>
      <c r="J2876" s="31"/>
      <c r="K2876" s="31"/>
      <c r="L2876" s="31"/>
      <c r="M2876" s="31"/>
      <c r="N2876" s="39"/>
      <c r="O2876" s="32"/>
      <c r="P2876" s="40"/>
    </row>
    <row r="2877" spans="1:16">
      <c r="A2877" s="32"/>
      <c r="B2877" s="32"/>
      <c r="C2877" s="32"/>
      <c r="D2877" s="31"/>
      <c r="E2877" s="31"/>
      <c r="F2877" s="31"/>
      <c r="G2877" s="31"/>
      <c r="H2877" s="31"/>
      <c r="I2877" s="31"/>
      <c r="J2877" s="31"/>
      <c r="K2877" s="31"/>
      <c r="L2877" s="31"/>
      <c r="M2877" s="31"/>
      <c r="N2877" s="39"/>
      <c r="O2877" s="32"/>
      <c r="P2877" s="40"/>
    </row>
    <row r="2878" spans="1:16">
      <c r="A2878" s="32"/>
      <c r="B2878" s="32"/>
      <c r="C2878" s="32"/>
      <c r="D2878" s="31"/>
      <c r="E2878" s="31"/>
      <c r="F2878" s="31"/>
      <c r="G2878" s="31"/>
      <c r="H2878" s="31"/>
      <c r="I2878" s="31"/>
      <c r="J2878" s="31"/>
      <c r="K2878" s="31"/>
      <c r="L2878" s="31"/>
      <c r="M2878" s="31"/>
      <c r="N2878" s="39"/>
      <c r="O2878" s="32"/>
      <c r="P2878" s="40"/>
    </row>
    <row r="2879" spans="1:16">
      <c r="A2879" s="32"/>
      <c r="B2879" s="32"/>
      <c r="C2879" s="32"/>
      <c r="D2879" s="31"/>
      <c r="E2879" s="31"/>
      <c r="F2879" s="31"/>
      <c r="G2879" s="31"/>
      <c r="H2879" s="31"/>
      <c r="I2879" s="31"/>
      <c r="J2879" s="31"/>
      <c r="K2879" s="31"/>
      <c r="L2879" s="31"/>
      <c r="M2879" s="31"/>
      <c r="N2879" s="39"/>
      <c r="O2879" s="32"/>
      <c r="P2879" s="40"/>
    </row>
    <row r="2880" spans="1:16">
      <c r="A2880" s="32"/>
      <c r="B2880" s="32"/>
      <c r="C2880" s="32"/>
      <c r="D2880" s="31"/>
      <c r="E2880" s="31"/>
      <c r="F2880" s="31"/>
      <c r="G2880" s="31"/>
      <c r="H2880" s="31"/>
      <c r="I2880" s="31"/>
      <c r="J2880" s="31"/>
      <c r="K2880" s="31"/>
      <c r="L2880" s="31"/>
      <c r="M2880" s="31"/>
      <c r="N2880" s="39"/>
      <c r="O2880" s="32"/>
      <c r="P2880" s="40"/>
    </row>
    <row r="2881" spans="1:16">
      <c r="A2881" s="32"/>
      <c r="B2881" s="32"/>
      <c r="C2881" s="32"/>
      <c r="D2881" s="31"/>
      <c r="E2881" s="31"/>
      <c r="F2881" s="31"/>
      <c r="G2881" s="31"/>
      <c r="H2881" s="31"/>
      <c r="I2881" s="31"/>
      <c r="J2881" s="31"/>
      <c r="K2881" s="31"/>
      <c r="L2881" s="31"/>
      <c r="M2881" s="31"/>
      <c r="N2881" s="39"/>
      <c r="O2881" s="32"/>
      <c r="P2881" s="40"/>
    </row>
    <row r="2882" spans="1:16">
      <c r="A2882" s="32"/>
      <c r="B2882" s="32"/>
      <c r="C2882" s="32"/>
      <c r="D2882" s="31"/>
      <c r="E2882" s="31"/>
      <c r="F2882" s="31"/>
      <c r="G2882" s="31"/>
      <c r="H2882" s="31"/>
      <c r="I2882" s="31"/>
      <c r="J2882" s="31"/>
      <c r="K2882" s="31"/>
      <c r="L2882" s="31"/>
      <c r="M2882" s="31"/>
      <c r="N2882" s="39"/>
      <c r="O2882" s="32"/>
      <c r="P2882" s="40"/>
    </row>
    <row r="2883" spans="1:16">
      <c r="A2883" s="32"/>
      <c r="B2883" s="32"/>
      <c r="C2883" s="32"/>
      <c r="D2883" s="31"/>
      <c r="E2883" s="31"/>
      <c r="F2883" s="31"/>
      <c r="G2883" s="31"/>
      <c r="H2883" s="31"/>
      <c r="I2883" s="31"/>
      <c r="J2883" s="31"/>
      <c r="K2883" s="31"/>
      <c r="L2883" s="31"/>
      <c r="M2883" s="31"/>
      <c r="N2883" s="39"/>
      <c r="O2883" s="32"/>
      <c r="P2883" s="40"/>
    </row>
    <row r="2884" spans="1:16">
      <c r="A2884" s="32"/>
      <c r="B2884" s="32"/>
      <c r="C2884" s="32"/>
      <c r="D2884" s="31"/>
      <c r="E2884" s="31"/>
      <c r="F2884" s="31"/>
      <c r="G2884" s="31"/>
      <c r="H2884" s="31"/>
      <c r="I2884" s="31"/>
      <c r="J2884" s="31"/>
      <c r="K2884" s="31"/>
      <c r="L2884" s="31"/>
      <c r="M2884" s="31"/>
      <c r="N2884" s="39"/>
      <c r="O2884" s="32"/>
      <c r="P2884" s="40"/>
    </row>
    <row r="2885" spans="1:16">
      <c r="A2885" s="32"/>
      <c r="B2885" s="32"/>
      <c r="C2885" s="32"/>
      <c r="D2885" s="31"/>
      <c r="E2885" s="31"/>
      <c r="F2885" s="31"/>
      <c r="G2885" s="31"/>
      <c r="H2885" s="31"/>
      <c r="I2885" s="31"/>
      <c r="J2885" s="31"/>
      <c r="K2885" s="31"/>
      <c r="L2885" s="31"/>
      <c r="M2885" s="31"/>
      <c r="N2885" s="39"/>
      <c r="O2885" s="32"/>
      <c r="P2885" s="40"/>
    </row>
    <row r="2886" spans="1:16">
      <c r="A2886" s="32"/>
      <c r="B2886" s="32"/>
      <c r="C2886" s="32"/>
      <c r="D2886" s="31"/>
      <c r="E2886" s="31"/>
      <c r="F2886" s="31"/>
      <c r="G2886" s="31"/>
      <c r="H2886" s="31"/>
      <c r="I2886" s="31"/>
      <c r="J2886" s="31"/>
      <c r="K2886" s="31"/>
      <c r="L2886" s="31"/>
      <c r="M2886" s="31"/>
      <c r="N2886" s="39"/>
      <c r="O2886" s="32"/>
      <c r="P2886" s="40"/>
    </row>
    <row r="2887" spans="1:16">
      <c r="A2887" s="32"/>
      <c r="B2887" s="32"/>
      <c r="C2887" s="32"/>
      <c r="D2887" s="31"/>
      <c r="E2887" s="31"/>
      <c r="F2887" s="31"/>
      <c r="G2887" s="31"/>
      <c r="H2887" s="31"/>
      <c r="I2887" s="31"/>
      <c r="J2887" s="31"/>
      <c r="K2887" s="31"/>
      <c r="L2887" s="31"/>
      <c r="M2887" s="31"/>
      <c r="N2887" s="39"/>
      <c r="O2887" s="32"/>
      <c r="P2887" s="40"/>
    </row>
    <row r="2888" spans="1:16">
      <c r="A2888" s="32"/>
      <c r="B2888" s="32"/>
      <c r="C2888" s="32"/>
      <c r="D2888" s="31"/>
      <c r="E2888" s="31"/>
      <c r="F2888" s="31"/>
      <c r="G2888" s="31"/>
      <c r="H2888" s="31"/>
      <c r="I2888" s="31"/>
      <c r="J2888" s="31"/>
      <c r="K2888" s="31"/>
      <c r="L2888" s="31"/>
      <c r="M2888" s="31"/>
      <c r="N2888" s="39"/>
      <c r="O2888" s="32"/>
      <c r="P2888" s="40"/>
    </row>
    <row r="2889" spans="1:16">
      <c r="A2889" s="32"/>
      <c r="B2889" s="32"/>
      <c r="C2889" s="32"/>
      <c r="D2889" s="31"/>
      <c r="E2889" s="31"/>
      <c r="F2889" s="31"/>
      <c r="G2889" s="31"/>
      <c r="H2889" s="31"/>
      <c r="I2889" s="31"/>
      <c r="J2889" s="31"/>
      <c r="K2889" s="31"/>
      <c r="L2889" s="31"/>
      <c r="M2889" s="31"/>
      <c r="N2889" s="39"/>
      <c r="O2889" s="32"/>
      <c r="P2889" s="40"/>
    </row>
    <row r="2890" spans="1:16">
      <c r="A2890" s="32"/>
      <c r="B2890" s="32"/>
      <c r="C2890" s="32"/>
      <c r="D2890" s="31"/>
      <c r="E2890" s="31"/>
      <c r="F2890" s="31"/>
      <c r="G2890" s="31"/>
      <c r="H2890" s="31"/>
      <c r="I2890" s="31"/>
      <c r="J2890" s="31"/>
      <c r="K2890" s="31"/>
      <c r="L2890" s="31"/>
      <c r="M2890" s="31"/>
      <c r="N2890" s="39"/>
      <c r="O2890" s="32"/>
      <c r="P2890" s="40"/>
    </row>
    <row r="2891" spans="1:16">
      <c r="A2891" s="32"/>
      <c r="B2891" s="32"/>
      <c r="C2891" s="32"/>
      <c r="D2891" s="31"/>
      <c r="E2891" s="31"/>
      <c r="F2891" s="31"/>
      <c r="G2891" s="31"/>
      <c r="H2891" s="31"/>
      <c r="I2891" s="31"/>
      <c r="J2891" s="31"/>
      <c r="K2891" s="31"/>
      <c r="L2891" s="31"/>
      <c r="M2891" s="31"/>
      <c r="N2891" s="39"/>
      <c r="O2891" s="32"/>
      <c r="P2891" s="40"/>
    </row>
    <row r="2892" spans="1:16">
      <c r="A2892" s="32"/>
      <c r="B2892" s="32"/>
      <c r="C2892" s="32"/>
      <c r="D2892" s="31"/>
      <c r="E2892" s="31"/>
      <c r="F2892" s="31"/>
      <c r="G2892" s="31"/>
      <c r="H2892" s="31"/>
      <c r="I2892" s="31"/>
      <c r="J2892" s="31"/>
      <c r="K2892" s="31"/>
      <c r="L2892" s="31"/>
      <c r="M2892" s="31"/>
      <c r="N2892" s="39"/>
      <c r="O2892" s="32"/>
      <c r="P2892" s="40"/>
    </row>
    <row r="2893" spans="1:16">
      <c r="A2893" s="32"/>
      <c r="B2893" s="32"/>
      <c r="C2893" s="32"/>
      <c r="D2893" s="31"/>
      <c r="E2893" s="31"/>
      <c r="F2893" s="31"/>
      <c r="G2893" s="31"/>
      <c r="H2893" s="31"/>
      <c r="I2893" s="31"/>
      <c r="J2893" s="31"/>
      <c r="K2893" s="31"/>
      <c r="L2893" s="31"/>
      <c r="M2893" s="31"/>
      <c r="N2893" s="39"/>
      <c r="O2893" s="32"/>
      <c r="P2893" s="40"/>
    </row>
    <row r="2894" spans="1:16">
      <c r="A2894" s="32"/>
      <c r="B2894" s="32"/>
      <c r="C2894" s="32"/>
      <c r="D2894" s="31"/>
      <c r="E2894" s="31"/>
      <c r="F2894" s="31"/>
      <c r="G2894" s="31"/>
      <c r="H2894" s="31"/>
      <c r="I2894" s="31"/>
      <c r="J2894" s="31"/>
      <c r="K2894" s="31"/>
      <c r="L2894" s="31"/>
      <c r="M2894" s="31"/>
      <c r="N2894" s="39"/>
      <c r="O2894" s="32"/>
      <c r="P2894" s="40"/>
    </row>
    <row r="2895" spans="1:16">
      <c r="A2895" s="32"/>
      <c r="B2895" s="32"/>
      <c r="C2895" s="32"/>
      <c r="D2895" s="31"/>
      <c r="E2895" s="31"/>
      <c r="F2895" s="31"/>
      <c r="G2895" s="31"/>
      <c r="H2895" s="31"/>
      <c r="I2895" s="31"/>
      <c r="J2895" s="31"/>
      <c r="K2895" s="31"/>
      <c r="L2895" s="31"/>
      <c r="M2895" s="31"/>
      <c r="N2895" s="39"/>
      <c r="O2895" s="32"/>
      <c r="P2895" s="40"/>
    </row>
    <row r="2896" spans="1:16">
      <c r="A2896" s="32"/>
      <c r="B2896" s="32"/>
      <c r="C2896" s="32"/>
      <c r="D2896" s="31"/>
      <c r="E2896" s="31"/>
      <c r="F2896" s="31"/>
      <c r="G2896" s="31"/>
      <c r="H2896" s="31"/>
      <c r="I2896" s="31"/>
      <c r="J2896" s="31"/>
      <c r="K2896" s="31"/>
      <c r="L2896" s="31"/>
      <c r="M2896" s="31"/>
      <c r="N2896" s="39"/>
      <c r="O2896" s="32"/>
      <c r="P2896" s="40"/>
    </row>
    <row r="2897" spans="1:16">
      <c r="A2897" s="32"/>
      <c r="B2897" s="32"/>
      <c r="C2897" s="32"/>
      <c r="D2897" s="31"/>
      <c r="E2897" s="31"/>
      <c r="F2897" s="31"/>
      <c r="G2897" s="31"/>
      <c r="H2897" s="31"/>
      <c r="I2897" s="31"/>
      <c r="J2897" s="31"/>
      <c r="K2897" s="31"/>
      <c r="L2897" s="31"/>
      <c r="M2897" s="31"/>
      <c r="N2897" s="39"/>
      <c r="O2897" s="32"/>
      <c r="P2897" s="40"/>
    </row>
    <row r="2898" spans="1:16">
      <c r="A2898" s="32"/>
      <c r="B2898" s="32"/>
      <c r="C2898" s="32"/>
      <c r="D2898" s="31"/>
      <c r="E2898" s="31"/>
      <c r="F2898" s="31"/>
      <c r="G2898" s="31"/>
      <c r="H2898" s="31"/>
      <c r="I2898" s="31"/>
      <c r="J2898" s="31"/>
      <c r="K2898" s="31"/>
      <c r="L2898" s="31"/>
      <c r="M2898" s="31"/>
      <c r="N2898" s="39"/>
      <c r="O2898" s="32"/>
      <c r="P2898" s="40"/>
    </row>
    <row r="2899" spans="1:16">
      <c r="A2899" s="32"/>
      <c r="B2899" s="32"/>
      <c r="C2899" s="32"/>
      <c r="D2899" s="31"/>
      <c r="E2899" s="31"/>
      <c r="F2899" s="31"/>
      <c r="G2899" s="31"/>
      <c r="H2899" s="31"/>
      <c r="I2899" s="31"/>
      <c r="J2899" s="31"/>
      <c r="K2899" s="31"/>
      <c r="L2899" s="31"/>
      <c r="M2899" s="31"/>
      <c r="N2899" s="39"/>
      <c r="O2899" s="32"/>
      <c r="P2899" s="40"/>
    </row>
    <row r="2900" spans="1:16">
      <c r="A2900" s="32"/>
      <c r="B2900" s="32"/>
      <c r="C2900" s="32"/>
      <c r="D2900" s="31"/>
      <c r="E2900" s="31"/>
      <c r="F2900" s="31"/>
      <c r="G2900" s="31"/>
      <c r="H2900" s="31"/>
      <c r="I2900" s="31"/>
      <c r="J2900" s="31"/>
      <c r="K2900" s="31"/>
      <c r="L2900" s="31"/>
      <c r="M2900" s="31"/>
      <c r="N2900" s="39"/>
      <c r="O2900" s="32"/>
      <c r="P2900" s="40"/>
    </row>
    <row r="2901" spans="1:16">
      <c r="A2901" s="32"/>
      <c r="B2901" s="32"/>
      <c r="C2901" s="32"/>
      <c r="D2901" s="31"/>
      <c r="E2901" s="31"/>
      <c r="F2901" s="31"/>
      <c r="G2901" s="31"/>
      <c r="H2901" s="31"/>
      <c r="I2901" s="31"/>
      <c r="J2901" s="31"/>
      <c r="K2901" s="31"/>
      <c r="L2901" s="31"/>
      <c r="M2901" s="31"/>
      <c r="N2901" s="39"/>
      <c r="O2901" s="32"/>
      <c r="P2901" s="40"/>
    </row>
    <row r="2902" spans="1:16">
      <c r="A2902" s="32"/>
      <c r="B2902" s="32"/>
      <c r="C2902" s="32"/>
      <c r="D2902" s="31"/>
      <c r="E2902" s="31"/>
      <c r="F2902" s="31"/>
      <c r="G2902" s="31"/>
      <c r="H2902" s="31"/>
      <c r="I2902" s="31"/>
      <c r="J2902" s="31"/>
      <c r="K2902" s="31"/>
      <c r="L2902" s="31"/>
      <c r="M2902" s="31"/>
      <c r="N2902" s="39"/>
      <c r="O2902" s="32"/>
      <c r="P2902" s="40"/>
    </row>
    <row r="2903" spans="1:16">
      <c r="A2903" s="32"/>
      <c r="B2903" s="32"/>
      <c r="C2903" s="32"/>
      <c r="D2903" s="31"/>
      <c r="E2903" s="31"/>
      <c r="F2903" s="31"/>
      <c r="G2903" s="31"/>
      <c r="H2903" s="31"/>
      <c r="I2903" s="31"/>
      <c r="J2903" s="31"/>
      <c r="K2903" s="31"/>
      <c r="L2903" s="31"/>
      <c r="M2903" s="31"/>
      <c r="N2903" s="39"/>
      <c r="O2903" s="32"/>
      <c r="P2903" s="40"/>
    </row>
    <row r="2904" spans="1:16">
      <c r="A2904" s="32"/>
      <c r="B2904" s="32"/>
      <c r="C2904" s="32"/>
      <c r="D2904" s="31"/>
      <c r="E2904" s="31"/>
      <c r="F2904" s="31"/>
      <c r="G2904" s="31"/>
      <c r="H2904" s="31"/>
      <c r="I2904" s="31"/>
      <c r="J2904" s="31"/>
      <c r="K2904" s="31"/>
      <c r="L2904" s="31"/>
      <c r="M2904" s="31"/>
      <c r="N2904" s="39"/>
      <c r="O2904" s="32"/>
      <c r="P2904" s="40"/>
    </row>
    <row r="2905" spans="1:16">
      <c r="A2905" s="32"/>
      <c r="B2905" s="32"/>
      <c r="C2905" s="32"/>
      <c r="D2905" s="31"/>
      <c r="E2905" s="31"/>
      <c r="F2905" s="31"/>
      <c r="G2905" s="31"/>
      <c r="H2905" s="31"/>
      <c r="I2905" s="31"/>
      <c r="J2905" s="31"/>
      <c r="K2905" s="31"/>
      <c r="L2905" s="31"/>
      <c r="M2905" s="31"/>
      <c r="N2905" s="39"/>
      <c r="O2905" s="32"/>
      <c r="P2905" s="40"/>
    </row>
    <row r="2906" spans="1:16">
      <c r="A2906" s="32"/>
      <c r="B2906" s="32"/>
      <c r="C2906" s="32"/>
      <c r="D2906" s="31"/>
      <c r="E2906" s="31"/>
      <c r="F2906" s="31"/>
      <c r="G2906" s="31"/>
      <c r="H2906" s="31"/>
      <c r="I2906" s="31"/>
      <c r="J2906" s="31"/>
      <c r="K2906" s="31"/>
      <c r="L2906" s="31"/>
      <c r="M2906" s="31"/>
      <c r="N2906" s="39"/>
      <c r="O2906" s="32"/>
      <c r="P2906" s="40"/>
    </row>
    <row r="2907" spans="1:16">
      <c r="A2907" s="32"/>
      <c r="B2907" s="32"/>
      <c r="C2907" s="32"/>
      <c r="D2907" s="31"/>
      <c r="E2907" s="31"/>
      <c r="F2907" s="31"/>
      <c r="G2907" s="31"/>
      <c r="H2907" s="31"/>
      <c r="I2907" s="31"/>
      <c r="J2907" s="31"/>
      <c r="K2907" s="31"/>
      <c r="L2907" s="31"/>
      <c r="M2907" s="31"/>
      <c r="N2907" s="39"/>
      <c r="O2907" s="32"/>
      <c r="P2907" s="40"/>
    </row>
    <row r="2908" spans="1:16">
      <c r="A2908" s="32"/>
      <c r="B2908" s="32"/>
      <c r="C2908" s="32"/>
      <c r="D2908" s="31"/>
      <c r="E2908" s="31"/>
      <c r="F2908" s="31"/>
      <c r="G2908" s="31"/>
      <c r="H2908" s="31"/>
      <c r="I2908" s="31"/>
      <c r="J2908" s="31"/>
      <c r="K2908" s="31"/>
      <c r="L2908" s="31"/>
      <c r="M2908" s="31"/>
      <c r="N2908" s="39"/>
      <c r="O2908" s="32"/>
      <c r="P2908" s="40"/>
    </row>
    <row r="2909" spans="1:16">
      <c r="A2909" s="32"/>
      <c r="B2909" s="32"/>
      <c r="C2909" s="32"/>
      <c r="D2909" s="31"/>
      <c r="E2909" s="31"/>
      <c r="F2909" s="31"/>
      <c r="G2909" s="31"/>
      <c r="H2909" s="31"/>
      <c r="I2909" s="31"/>
      <c r="J2909" s="31"/>
      <c r="K2909" s="31"/>
      <c r="L2909" s="31"/>
      <c r="M2909" s="31"/>
      <c r="N2909" s="39"/>
      <c r="O2909" s="32"/>
      <c r="P2909" s="40"/>
    </row>
    <row r="2910" spans="1:16">
      <c r="A2910" s="32"/>
      <c r="B2910" s="32"/>
      <c r="C2910" s="32"/>
      <c r="D2910" s="31"/>
      <c r="E2910" s="31"/>
      <c r="F2910" s="31"/>
      <c r="G2910" s="31"/>
      <c r="H2910" s="31"/>
      <c r="I2910" s="31"/>
      <c r="J2910" s="31"/>
      <c r="K2910" s="31"/>
      <c r="L2910" s="31"/>
      <c r="M2910" s="31"/>
      <c r="N2910" s="39"/>
      <c r="O2910" s="32"/>
      <c r="P2910" s="40"/>
    </row>
    <row r="2911" spans="1:16">
      <c r="A2911" s="32"/>
      <c r="B2911" s="32"/>
      <c r="C2911" s="32"/>
      <c r="D2911" s="31"/>
      <c r="E2911" s="31"/>
      <c r="F2911" s="31"/>
      <c r="G2911" s="31"/>
      <c r="H2911" s="31"/>
      <c r="I2911" s="31"/>
      <c r="J2911" s="31"/>
      <c r="K2911" s="31"/>
      <c r="L2911" s="31"/>
      <c r="M2911" s="31"/>
      <c r="N2911" s="39"/>
      <c r="O2911" s="32"/>
      <c r="P2911" s="40"/>
    </row>
    <row r="2912" spans="1:16">
      <c r="A2912" s="32"/>
      <c r="B2912" s="32"/>
      <c r="C2912" s="32"/>
      <c r="D2912" s="31"/>
      <c r="E2912" s="31"/>
      <c r="F2912" s="31"/>
      <c r="G2912" s="31"/>
      <c r="H2912" s="31"/>
      <c r="I2912" s="31"/>
      <c r="J2912" s="31"/>
      <c r="K2912" s="31"/>
      <c r="L2912" s="31"/>
      <c r="M2912" s="31"/>
      <c r="N2912" s="39"/>
      <c r="O2912" s="32"/>
      <c r="P2912" s="40"/>
    </row>
    <row r="2913" spans="1:16">
      <c r="A2913" s="32"/>
      <c r="B2913" s="32"/>
      <c r="C2913" s="32"/>
      <c r="D2913" s="31"/>
      <c r="E2913" s="31"/>
      <c r="F2913" s="31"/>
      <c r="G2913" s="31"/>
      <c r="H2913" s="31"/>
      <c r="I2913" s="31"/>
      <c r="J2913" s="31"/>
      <c r="K2913" s="31"/>
      <c r="L2913" s="31"/>
      <c r="M2913" s="31"/>
      <c r="N2913" s="39"/>
      <c r="O2913" s="32"/>
      <c r="P2913" s="40"/>
    </row>
    <row r="2914" spans="1:16">
      <c r="A2914" s="32"/>
      <c r="B2914" s="32"/>
      <c r="C2914" s="32"/>
      <c r="D2914" s="31"/>
      <c r="E2914" s="31"/>
      <c r="F2914" s="31"/>
      <c r="G2914" s="31"/>
      <c r="H2914" s="31"/>
      <c r="I2914" s="31"/>
      <c r="J2914" s="31"/>
      <c r="K2914" s="31"/>
      <c r="L2914" s="31"/>
      <c r="M2914" s="31"/>
      <c r="N2914" s="39"/>
      <c r="O2914" s="32"/>
      <c r="P2914" s="40"/>
    </row>
    <row r="2915" spans="1:16">
      <c r="A2915" s="32"/>
      <c r="B2915" s="32"/>
      <c r="C2915" s="32"/>
      <c r="D2915" s="31"/>
      <c r="E2915" s="31"/>
      <c r="F2915" s="31"/>
      <c r="G2915" s="31"/>
      <c r="H2915" s="31"/>
      <c r="I2915" s="31"/>
      <c r="J2915" s="31"/>
      <c r="K2915" s="31"/>
      <c r="L2915" s="31"/>
      <c r="M2915" s="31"/>
      <c r="N2915" s="39"/>
      <c r="O2915" s="32"/>
      <c r="P2915" s="40"/>
    </row>
    <row r="2916" spans="1:16">
      <c r="A2916" s="32"/>
      <c r="B2916" s="32"/>
      <c r="C2916" s="32"/>
      <c r="D2916" s="31"/>
      <c r="E2916" s="31"/>
      <c r="F2916" s="31"/>
      <c r="G2916" s="31"/>
      <c r="H2916" s="31"/>
      <c r="I2916" s="31"/>
      <c r="J2916" s="31"/>
      <c r="K2916" s="31"/>
      <c r="L2916" s="31"/>
      <c r="M2916" s="31"/>
      <c r="N2916" s="39"/>
      <c r="O2916" s="32"/>
      <c r="P2916" s="40"/>
    </row>
    <row r="2917" spans="1:16">
      <c r="A2917" s="32"/>
      <c r="B2917" s="32"/>
      <c r="C2917" s="32"/>
      <c r="D2917" s="31"/>
      <c r="E2917" s="31"/>
      <c r="F2917" s="31"/>
      <c r="G2917" s="31"/>
      <c r="H2917" s="31"/>
      <c r="I2917" s="31"/>
      <c r="J2917" s="31"/>
      <c r="K2917" s="31"/>
      <c r="L2917" s="31"/>
      <c r="M2917" s="31"/>
      <c r="N2917" s="39"/>
      <c r="O2917" s="32"/>
      <c r="P2917" s="40"/>
    </row>
    <row r="2918" spans="1:16">
      <c r="A2918" s="32"/>
      <c r="B2918" s="32"/>
      <c r="C2918" s="32"/>
      <c r="D2918" s="31"/>
      <c r="E2918" s="31"/>
      <c r="F2918" s="31"/>
      <c r="G2918" s="31"/>
      <c r="H2918" s="31"/>
      <c r="I2918" s="31"/>
      <c r="J2918" s="31"/>
      <c r="K2918" s="31"/>
      <c r="L2918" s="31"/>
      <c r="M2918" s="31"/>
      <c r="N2918" s="39"/>
      <c r="O2918" s="32"/>
      <c r="P2918" s="40"/>
    </row>
    <row r="2919" spans="1:16">
      <c r="A2919" s="32"/>
      <c r="B2919" s="32"/>
      <c r="C2919" s="32"/>
      <c r="D2919" s="31"/>
      <c r="E2919" s="31"/>
      <c r="F2919" s="31"/>
      <c r="G2919" s="31"/>
      <c r="H2919" s="31"/>
      <c r="I2919" s="31"/>
      <c r="J2919" s="31"/>
      <c r="K2919" s="31"/>
      <c r="L2919" s="31"/>
      <c r="M2919" s="31"/>
      <c r="N2919" s="39"/>
      <c r="O2919" s="32"/>
      <c r="P2919" s="40"/>
    </row>
    <row r="2920" spans="1:16">
      <c r="A2920" s="32"/>
      <c r="B2920" s="32"/>
      <c r="C2920" s="32"/>
      <c r="D2920" s="31"/>
      <c r="E2920" s="31"/>
      <c r="F2920" s="31"/>
      <c r="G2920" s="31"/>
      <c r="H2920" s="31"/>
      <c r="I2920" s="31"/>
      <c r="J2920" s="31"/>
      <c r="K2920" s="31"/>
      <c r="L2920" s="31"/>
      <c r="M2920" s="31"/>
      <c r="N2920" s="39"/>
      <c r="O2920" s="32"/>
      <c r="P2920" s="40"/>
    </row>
    <row r="2921" spans="1:16">
      <c r="A2921" s="32"/>
      <c r="B2921" s="32"/>
      <c r="C2921" s="32"/>
      <c r="D2921" s="31"/>
      <c r="E2921" s="31"/>
      <c r="F2921" s="31"/>
      <c r="G2921" s="31"/>
      <c r="H2921" s="31"/>
      <c r="I2921" s="31"/>
      <c r="J2921" s="31"/>
      <c r="K2921" s="31"/>
      <c r="L2921" s="31"/>
      <c r="M2921" s="31"/>
      <c r="N2921" s="39"/>
      <c r="O2921" s="32"/>
      <c r="P2921" s="40"/>
    </row>
    <row r="2922" spans="1:16">
      <c r="A2922" s="32"/>
      <c r="B2922" s="32"/>
      <c r="C2922" s="32"/>
      <c r="D2922" s="31"/>
      <c r="E2922" s="31"/>
      <c r="F2922" s="31"/>
      <c r="G2922" s="31"/>
      <c r="I2922" s="31"/>
      <c r="J2922" s="31"/>
      <c r="K2922" s="31"/>
      <c r="L2922" s="31"/>
      <c r="M2922" s="31"/>
      <c r="N2922" s="39"/>
      <c r="O2922" s="32"/>
      <c r="P2922" s="40"/>
    </row>
  </sheetData>
  <mergeCells count="19">
    <mergeCell ref="A2:P2"/>
    <mergeCell ref="L7:M7"/>
    <mergeCell ref="M8:M9"/>
    <mergeCell ref="L8:L9"/>
    <mergeCell ref="N7:P7"/>
    <mergeCell ref="O8:O9"/>
    <mergeCell ref="G8:H8"/>
    <mergeCell ref="I8:J8"/>
    <mergeCell ref="K8:K9"/>
    <mergeCell ref="P8:P9"/>
    <mergeCell ref="E7:E9"/>
    <mergeCell ref="F7:F9"/>
    <mergeCell ref="G7:K7"/>
    <mergeCell ref="L5:P5"/>
    <mergeCell ref="N8:N9"/>
    <mergeCell ref="A7:A9"/>
    <mergeCell ref="B7:B9"/>
    <mergeCell ref="C7:C9"/>
    <mergeCell ref="D7:D9"/>
  </mergeCells>
  <phoneticPr fontId="2" type="noConversion"/>
  <pageMargins left="0.4" right="0.3" top="1" bottom="1" header="0.5" footer="0.5"/>
  <pageSetup paperSize="9" scale="63" fitToHeight="0" orientation="landscape" horizont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0"/>
  <sheetViews>
    <sheetView showGridLines="0" showZeros="0" view="pageBreakPreview" zoomScaleNormal="100" zoomScaleSheetLayoutView="100" workbookViewId="0">
      <selection activeCell="A2" sqref="A2:I2"/>
    </sheetView>
  </sheetViews>
  <sheetFormatPr defaultColWidth="9.44140625" defaultRowHeight="20.100000000000001" customHeight="1"/>
  <cols>
    <col min="1" max="2" width="4.109375" style="76" customWidth="1"/>
    <col min="3" max="3" width="5.109375" style="76" customWidth="1"/>
    <col min="4" max="4" width="5.21875" style="76" bestFit="1" customWidth="1"/>
    <col min="5" max="5" width="4.44140625" style="76" customWidth="1"/>
    <col min="6" max="6" width="11.77734375" style="76" customWidth="1"/>
    <col min="7" max="8" width="13" style="77" customWidth="1"/>
    <col min="9" max="9" width="12.5546875" style="77" customWidth="1"/>
    <col min="10" max="16384" width="9.44140625" style="76"/>
  </cols>
  <sheetData>
    <row r="1" spans="1:9" ht="18" customHeight="1">
      <c r="A1" s="146" t="s">
        <v>95</v>
      </c>
    </row>
    <row r="2" spans="1:9" s="47" customFormat="1" ht="23.1" customHeight="1">
      <c r="A2" s="184" t="s">
        <v>92</v>
      </c>
      <c r="B2" s="184"/>
      <c r="C2" s="184"/>
      <c r="D2" s="184"/>
      <c r="E2" s="184"/>
      <c r="F2" s="184"/>
      <c r="G2" s="184"/>
      <c r="H2" s="184"/>
      <c r="I2" s="184"/>
    </row>
    <row r="3" spans="1:9" s="47" customFormat="1" ht="14.25" customHeight="1">
      <c r="A3" s="44"/>
      <c r="B3" s="45"/>
      <c r="C3" s="45"/>
      <c r="D3" s="45"/>
      <c r="E3" s="45"/>
      <c r="F3" s="45"/>
      <c r="G3" s="46"/>
      <c r="H3" s="46"/>
      <c r="I3" s="46"/>
    </row>
    <row r="4" spans="1:9" s="50" customFormat="1" ht="15.75" customHeight="1">
      <c r="A4" s="48" t="s">
        <v>84</v>
      </c>
      <c r="B4" s="49"/>
      <c r="G4" s="51"/>
      <c r="H4" s="183" t="s">
        <v>47</v>
      </c>
      <c r="I4" s="183"/>
    </row>
    <row r="5" spans="1:9" s="52" customFormat="1" ht="18.95" customHeight="1">
      <c r="A5" s="129" t="s">
        <v>15</v>
      </c>
      <c r="B5" s="130"/>
      <c r="C5" s="124"/>
      <c r="D5" s="124"/>
      <c r="E5" s="124"/>
      <c r="F5" s="125" t="s">
        <v>22</v>
      </c>
      <c r="G5" s="126" t="s">
        <v>23</v>
      </c>
      <c r="H5" s="127" t="s">
        <v>34</v>
      </c>
      <c r="I5" s="128" t="s">
        <v>45</v>
      </c>
    </row>
    <row r="6" spans="1:9" s="56" customFormat="1" ht="18.95" customHeight="1">
      <c r="A6" s="179" t="s">
        <v>35</v>
      </c>
      <c r="B6" s="176" t="s">
        <v>32</v>
      </c>
      <c r="C6" s="131" t="s">
        <v>48</v>
      </c>
      <c r="D6" s="132"/>
      <c r="E6" s="132"/>
      <c r="F6" s="53"/>
      <c r="G6" s="54"/>
      <c r="H6" s="55"/>
      <c r="I6" s="54"/>
    </row>
    <row r="7" spans="1:9" s="56" customFormat="1" ht="18.95" customHeight="1">
      <c r="A7" s="180"/>
      <c r="B7" s="177"/>
      <c r="C7" s="170" t="s">
        <v>49</v>
      </c>
      <c r="D7" s="171"/>
      <c r="E7" s="172"/>
      <c r="F7" s="57" t="s">
        <v>24</v>
      </c>
      <c r="G7" s="58"/>
      <c r="H7" s="59"/>
      <c r="I7" s="58"/>
    </row>
    <row r="8" spans="1:9" s="56" customFormat="1" ht="18.95" customHeight="1">
      <c r="A8" s="180"/>
      <c r="B8" s="177"/>
      <c r="C8" s="173"/>
      <c r="D8" s="174"/>
      <c r="E8" s="175"/>
      <c r="F8" s="123" t="s">
        <v>25</v>
      </c>
      <c r="G8" s="65"/>
      <c r="H8" s="66"/>
      <c r="I8" s="65"/>
    </row>
    <row r="9" spans="1:9" s="56" customFormat="1" ht="18.95" customHeight="1">
      <c r="A9" s="180"/>
      <c r="B9" s="178"/>
      <c r="C9" s="133" t="s">
        <v>16</v>
      </c>
      <c r="D9" s="134"/>
      <c r="E9" s="134"/>
      <c r="F9" s="60"/>
      <c r="G9" s="61">
        <f>SUM(G6:G8)</f>
        <v>0</v>
      </c>
      <c r="H9" s="62"/>
      <c r="I9" s="68"/>
    </row>
    <row r="10" spans="1:9" s="63" customFormat="1" ht="18.95" customHeight="1">
      <c r="A10" s="180"/>
      <c r="B10" s="176" t="s">
        <v>33</v>
      </c>
      <c r="C10" s="131" t="s">
        <v>50</v>
      </c>
      <c r="D10" s="132"/>
      <c r="E10" s="132"/>
      <c r="F10" s="53"/>
      <c r="G10" s="54"/>
      <c r="H10" s="55"/>
      <c r="I10" s="54"/>
    </row>
    <row r="11" spans="1:9" s="63" customFormat="1" ht="18.95" customHeight="1">
      <c r="A11" s="180"/>
      <c r="B11" s="177"/>
      <c r="C11" s="135" t="s">
        <v>51</v>
      </c>
      <c r="D11" s="136"/>
      <c r="E11" s="136"/>
      <c r="F11" s="64"/>
      <c r="G11" s="65"/>
      <c r="H11" s="66"/>
      <c r="I11" s="65"/>
    </row>
    <row r="12" spans="1:9" s="56" customFormat="1" ht="18.95" customHeight="1">
      <c r="A12" s="180"/>
      <c r="B12" s="178"/>
      <c r="C12" s="133" t="s">
        <v>17</v>
      </c>
      <c r="D12" s="137"/>
      <c r="E12" s="137"/>
      <c r="F12" s="67"/>
      <c r="G12" s="68">
        <f>SUM(G10:G11)</f>
        <v>0</v>
      </c>
      <c r="H12" s="69"/>
      <c r="I12" s="68"/>
    </row>
    <row r="13" spans="1:9" s="56" customFormat="1" ht="18.95" customHeight="1">
      <c r="A13" s="180"/>
      <c r="B13" s="182" t="s">
        <v>39</v>
      </c>
      <c r="C13" s="138" t="s">
        <v>36</v>
      </c>
      <c r="D13" s="132"/>
      <c r="E13" s="132"/>
      <c r="F13" s="53"/>
      <c r="G13" s="54"/>
      <c r="H13" s="55"/>
      <c r="I13" s="54"/>
    </row>
    <row r="14" spans="1:9" s="56" customFormat="1" ht="18.95" customHeight="1">
      <c r="A14" s="180"/>
      <c r="B14" s="180"/>
      <c r="C14" s="164" t="s">
        <v>37</v>
      </c>
      <c r="D14" s="165"/>
      <c r="E14" s="166"/>
      <c r="F14" s="70"/>
      <c r="G14" s="58"/>
      <c r="H14" s="59"/>
      <c r="I14" s="58"/>
    </row>
    <row r="15" spans="1:9" s="56" customFormat="1" ht="18.95" customHeight="1">
      <c r="A15" s="180"/>
      <c r="B15" s="180"/>
      <c r="C15" s="164" t="s">
        <v>38</v>
      </c>
      <c r="D15" s="165"/>
      <c r="E15" s="166"/>
      <c r="F15" s="70"/>
      <c r="G15" s="58"/>
      <c r="H15" s="59"/>
      <c r="I15" s="58"/>
    </row>
    <row r="16" spans="1:9" s="56" customFormat="1" ht="18.95" customHeight="1">
      <c r="A16" s="180"/>
      <c r="B16" s="180"/>
      <c r="C16" s="164" t="s">
        <v>40</v>
      </c>
      <c r="D16" s="165"/>
      <c r="E16" s="166"/>
      <c r="F16" s="70"/>
      <c r="G16" s="58"/>
      <c r="H16" s="59"/>
      <c r="I16" s="58"/>
    </row>
    <row r="17" spans="1:9" s="56" customFormat="1" ht="18.95" customHeight="1">
      <c r="A17" s="180"/>
      <c r="B17" s="180"/>
      <c r="C17" s="164" t="s">
        <v>41</v>
      </c>
      <c r="D17" s="165"/>
      <c r="E17" s="166"/>
      <c r="F17" s="70"/>
      <c r="G17" s="58"/>
      <c r="H17" s="59"/>
      <c r="I17" s="58"/>
    </row>
    <row r="18" spans="1:9" s="56" customFormat="1" ht="18.95" customHeight="1">
      <c r="A18" s="180"/>
      <c r="B18" s="180"/>
      <c r="C18" s="164" t="s">
        <v>42</v>
      </c>
      <c r="D18" s="165"/>
      <c r="E18" s="166"/>
      <c r="F18" s="70"/>
      <c r="G18" s="58"/>
      <c r="H18" s="59"/>
      <c r="I18" s="58"/>
    </row>
    <row r="19" spans="1:9" s="56" customFormat="1" ht="18.95" customHeight="1">
      <c r="A19" s="180"/>
      <c r="B19" s="180"/>
      <c r="C19" s="164" t="s">
        <v>43</v>
      </c>
      <c r="D19" s="165"/>
      <c r="E19" s="166"/>
      <c r="F19" s="70"/>
      <c r="G19" s="58"/>
      <c r="H19" s="59"/>
      <c r="I19" s="58"/>
    </row>
    <row r="20" spans="1:9" s="56" customFormat="1" ht="18.95" customHeight="1">
      <c r="A20" s="180"/>
      <c r="B20" s="180"/>
      <c r="C20" s="167" t="s">
        <v>44</v>
      </c>
      <c r="D20" s="168"/>
      <c r="E20" s="169"/>
      <c r="F20" s="64"/>
      <c r="G20" s="65"/>
      <c r="H20" s="66"/>
      <c r="I20" s="65"/>
    </row>
    <row r="21" spans="1:9" s="56" customFormat="1" ht="18.95" customHeight="1">
      <c r="A21" s="181"/>
      <c r="B21" s="181"/>
      <c r="C21" s="133" t="s">
        <v>18</v>
      </c>
      <c r="D21" s="139"/>
      <c r="E21" s="139"/>
      <c r="F21" s="71"/>
      <c r="G21" s="68"/>
      <c r="H21" s="69"/>
      <c r="I21" s="68"/>
    </row>
    <row r="22" spans="1:9" s="56" customFormat="1" ht="18.95" customHeight="1">
      <c r="A22" s="161" t="s">
        <v>19</v>
      </c>
      <c r="B22" s="162"/>
      <c r="C22" s="162"/>
      <c r="D22" s="162"/>
      <c r="E22" s="163"/>
      <c r="F22" s="71"/>
      <c r="G22" s="68">
        <f>G9+G12+G21</f>
        <v>0</v>
      </c>
      <c r="H22" s="68"/>
      <c r="I22" s="81" t="s">
        <v>20</v>
      </c>
    </row>
    <row r="23" spans="1:9" s="56" customFormat="1" ht="18.95" customHeight="1">
      <c r="A23" s="161" t="s">
        <v>86</v>
      </c>
      <c r="B23" s="162"/>
      <c r="C23" s="162"/>
      <c r="D23" s="162"/>
      <c r="E23" s="163"/>
      <c r="F23" s="67"/>
      <c r="G23" s="72">
        <f>ROUNDDOWN(G22*($D$23/100),0)</f>
        <v>0</v>
      </c>
      <c r="H23" s="82"/>
      <c r="I23" s="81" t="s">
        <v>52</v>
      </c>
    </row>
    <row r="24" spans="1:9" s="56" customFormat="1" ht="18.95" customHeight="1">
      <c r="A24" s="161" t="s">
        <v>87</v>
      </c>
      <c r="B24" s="162"/>
      <c r="C24" s="162"/>
      <c r="D24" s="162"/>
      <c r="E24" s="163"/>
      <c r="F24" s="67"/>
      <c r="G24" s="68">
        <f>TRUNC((G22+G23-G9-G18)*(D24/100))</f>
        <v>0</v>
      </c>
      <c r="H24" s="68"/>
      <c r="I24" s="79" t="s">
        <v>26</v>
      </c>
    </row>
    <row r="25" spans="1:9" s="56" customFormat="1" ht="18.95" customHeight="1">
      <c r="A25" s="140" t="s">
        <v>27</v>
      </c>
      <c r="B25" s="141"/>
      <c r="C25" s="142"/>
      <c r="D25" s="142"/>
      <c r="E25" s="142"/>
      <c r="F25" s="71"/>
      <c r="G25" s="73">
        <f>+G22+G23+G24</f>
        <v>0</v>
      </c>
      <c r="H25" s="73"/>
      <c r="I25" s="80" t="s">
        <v>21</v>
      </c>
    </row>
    <row r="26" spans="1:9" s="56" customFormat="1" ht="18.95" customHeight="1">
      <c r="A26" s="161" t="s">
        <v>53</v>
      </c>
      <c r="B26" s="162"/>
      <c r="C26" s="162"/>
      <c r="D26" s="162"/>
      <c r="E26" s="163"/>
      <c r="F26" s="67"/>
      <c r="G26" s="68">
        <f>TRUNC(G25*(D26/100))</f>
        <v>0</v>
      </c>
      <c r="H26" s="68"/>
      <c r="I26" s="80" t="s">
        <v>28</v>
      </c>
    </row>
    <row r="27" spans="1:9" s="56" customFormat="1" ht="18.95" customHeight="1">
      <c r="A27" s="140" t="s">
        <v>29</v>
      </c>
      <c r="B27" s="141"/>
      <c r="C27" s="142"/>
      <c r="D27" s="142"/>
      <c r="E27" s="142"/>
      <c r="F27" s="71"/>
      <c r="G27" s="73">
        <f>+G25+G26</f>
        <v>0</v>
      </c>
      <c r="H27" s="73"/>
      <c r="I27" s="80" t="s">
        <v>30</v>
      </c>
    </row>
    <row r="28" spans="1:9" s="56" customFormat="1" ht="18.95" customHeight="1">
      <c r="A28" s="161" t="s">
        <v>85</v>
      </c>
      <c r="B28" s="162"/>
      <c r="C28" s="162"/>
      <c r="D28" s="162"/>
      <c r="E28" s="163"/>
      <c r="F28" s="67"/>
      <c r="G28" s="68">
        <f>TRUNC(G27*(D28/100))</f>
        <v>0</v>
      </c>
      <c r="H28" s="68"/>
      <c r="I28" s="80" t="s">
        <v>90</v>
      </c>
    </row>
    <row r="29" spans="1:9" s="56" customFormat="1" ht="18.95" customHeight="1">
      <c r="A29" s="161" t="s">
        <v>88</v>
      </c>
      <c r="B29" s="162"/>
      <c r="C29" s="162"/>
      <c r="D29" s="162"/>
      <c r="E29" s="163"/>
      <c r="F29" s="71"/>
      <c r="G29" s="74">
        <f>+G27+G28</f>
        <v>0</v>
      </c>
      <c r="H29" s="74"/>
      <c r="I29" s="80" t="s">
        <v>31</v>
      </c>
    </row>
    <row r="30" spans="1:9" s="56" customFormat="1" ht="18.95" customHeight="1">
      <c r="A30" s="161" t="s">
        <v>89</v>
      </c>
      <c r="B30" s="162"/>
      <c r="C30" s="162"/>
      <c r="D30" s="162"/>
      <c r="E30" s="163"/>
      <c r="F30" s="71"/>
      <c r="G30" s="73">
        <f>ROUNDDOWN(G29/50,0)</f>
        <v>0</v>
      </c>
      <c r="H30" s="78"/>
      <c r="I30" s="80"/>
    </row>
    <row r="31" spans="1:9" ht="18.95" customHeight="1">
      <c r="A31" s="75"/>
      <c r="B31" s="56"/>
      <c r="C31" s="56"/>
      <c r="D31" s="56"/>
      <c r="E31" s="56"/>
      <c r="F31" s="56"/>
      <c r="G31" s="63"/>
      <c r="H31" s="63"/>
      <c r="I31" s="63"/>
    </row>
    <row r="32" spans="1:9" ht="18.95" customHeight="1">
      <c r="A32" s="185" t="s">
        <v>65</v>
      </c>
      <c r="B32" s="185"/>
      <c r="C32" s="185"/>
      <c r="D32" s="185"/>
      <c r="E32" s="185"/>
      <c r="F32" s="56"/>
      <c r="G32" s="63"/>
      <c r="H32" s="63"/>
      <c r="I32" s="63"/>
    </row>
    <row r="33" spans="1:9" ht="18.95" customHeight="1">
      <c r="I33" s="145" t="s">
        <v>46</v>
      </c>
    </row>
    <row r="34" spans="1:9" ht="18.95" customHeight="1">
      <c r="A34" s="186" t="s">
        <v>54</v>
      </c>
      <c r="B34" s="186"/>
      <c r="C34" s="186"/>
      <c r="D34" s="186" t="s">
        <v>55</v>
      </c>
      <c r="E34" s="186"/>
      <c r="F34" s="143" t="s">
        <v>64</v>
      </c>
      <c r="G34" s="143" t="s">
        <v>56</v>
      </c>
      <c r="H34" s="143" t="s">
        <v>57</v>
      </c>
      <c r="I34" s="143" t="s">
        <v>58</v>
      </c>
    </row>
    <row r="35" spans="1:9" ht="18.95" customHeight="1">
      <c r="A35" s="186"/>
      <c r="B35" s="186"/>
      <c r="C35" s="186"/>
      <c r="D35" s="186"/>
      <c r="E35" s="186"/>
      <c r="F35" s="143" t="s">
        <v>59</v>
      </c>
      <c r="G35" s="143" t="s">
        <v>60</v>
      </c>
      <c r="H35" s="143" t="s">
        <v>61</v>
      </c>
      <c r="I35" s="143" t="s">
        <v>62</v>
      </c>
    </row>
    <row r="36" spans="1:9" ht="18.95" customHeight="1">
      <c r="A36" s="159"/>
      <c r="B36" s="159"/>
      <c r="C36" s="159"/>
      <c r="D36" s="158"/>
      <c r="E36" s="158"/>
      <c r="F36" s="84">
        <v>0</v>
      </c>
      <c r="G36" s="84"/>
      <c r="H36" s="83" t="s">
        <v>63</v>
      </c>
      <c r="I36" s="84"/>
    </row>
    <row r="37" spans="1:9" ht="18.95" customHeight="1">
      <c r="A37" s="159"/>
      <c r="B37" s="159"/>
      <c r="C37" s="159"/>
      <c r="D37" s="158"/>
      <c r="E37" s="158"/>
      <c r="F37" s="84"/>
      <c r="G37" s="84"/>
      <c r="H37" s="83" t="s">
        <v>63</v>
      </c>
      <c r="I37" s="84"/>
    </row>
    <row r="38" spans="1:9" ht="18.95" customHeight="1">
      <c r="A38" s="159"/>
      <c r="B38" s="159"/>
      <c r="C38" s="159"/>
      <c r="D38" s="158"/>
      <c r="E38" s="158"/>
      <c r="F38" s="84"/>
      <c r="G38" s="84"/>
      <c r="H38" s="83" t="s">
        <v>63</v>
      </c>
      <c r="I38" s="84"/>
    </row>
    <row r="39" spans="1:9" ht="18.95" customHeight="1">
      <c r="A39" s="160" t="s">
        <v>91</v>
      </c>
      <c r="B39" s="160"/>
      <c r="C39" s="160"/>
      <c r="D39" s="158"/>
      <c r="E39" s="158"/>
      <c r="F39" s="84"/>
      <c r="G39" s="84"/>
      <c r="H39" s="84"/>
      <c r="I39" s="84"/>
    </row>
    <row r="40" spans="1:9" ht="20.100000000000001" customHeight="1">
      <c r="A40" s="157" t="s">
        <v>67</v>
      </c>
      <c r="B40" s="157"/>
      <c r="C40" s="157"/>
      <c r="D40" s="157"/>
      <c r="E40" s="157"/>
      <c r="F40" s="157"/>
      <c r="G40" s="157"/>
      <c r="H40" s="157"/>
      <c r="I40" s="157"/>
    </row>
  </sheetData>
  <mergeCells count="33">
    <mergeCell ref="A34:C35"/>
    <mergeCell ref="D34:E35"/>
    <mergeCell ref="A28:E28"/>
    <mergeCell ref="A24:E24"/>
    <mergeCell ref="A29:E29"/>
    <mergeCell ref="A30:E30"/>
    <mergeCell ref="H4:I4"/>
    <mergeCell ref="A23:E23"/>
    <mergeCell ref="A22:E22"/>
    <mergeCell ref="A2:I2"/>
    <mergeCell ref="A32:E32"/>
    <mergeCell ref="C14:E14"/>
    <mergeCell ref="C15:E15"/>
    <mergeCell ref="A26:E26"/>
    <mergeCell ref="C18:E18"/>
    <mergeCell ref="C20:E20"/>
    <mergeCell ref="C7:E8"/>
    <mergeCell ref="B6:B9"/>
    <mergeCell ref="B10:B12"/>
    <mergeCell ref="A6:A21"/>
    <mergeCell ref="B13:B21"/>
    <mergeCell ref="C16:E16"/>
    <mergeCell ref="C17:E17"/>
    <mergeCell ref="C19:E19"/>
    <mergeCell ref="A40:I40"/>
    <mergeCell ref="D36:E36"/>
    <mergeCell ref="D37:E37"/>
    <mergeCell ref="D38:E38"/>
    <mergeCell ref="D39:E39"/>
    <mergeCell ref="A36:C36"/>
    <mergeCell ref="A37:C37"/>
    <mergeCell ref="A38:C38"/>
    <mergeCell ref="A39:C39"/>
  </mergeCells>
  <phoneticPr fontId="2" type="noConversion"/>
  <printOptions horizontalCentered="1"/>
  <pageMargins left="0.4" right="0.47" top="0.65" bottom="0.43" header="0.51181102362204722" footer="0.35"/>
  <pageSetup paperSize="9" orientation="portrait" horizontalDpi="4294967295" r:id="rId1"/>
  <headerFooter alignWithMargins="0"/>
  <ignoredErrors>
    <ignoredError sqref="G27:G2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납품희망등록서</vt:lpstr>
      <vt:lpstr>제조원가계산서</vt:lpstr>
      <vt:lpstr>납품희망등록서!Print_Area</vt:lpstr>
      <vt:lpstr>제조원가계산서!Print_Area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농협중앙회</dc:creator>
  <cp:lastModifiedBy>nh</cp:lastModifiedBy>
  <cp:lastPrinted>2025-02-21T08:36:51Z</cp:lastPrinted>
  <dcterms:created xsi:type="dcterms:W3CDTF">2012-01-04T01:13:05Z</dcterms:created>
  <dcterms:modified xsi:type="dcterms:W3CDTF">2025-02-21T08:38:00Z</dcterms:modified>
</cp:coreProperties>
</file>