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계성\Desktop\세라믹\"/>
    </mc:Choice>
  </mc:AlternateContent>
  <bookViews>
    <workbookView xWindow="0" yWindow="0" windowWidth="23040" windowHeight="8592"/>
  </bookViews>
  <sheets>
    <sheet name="한국석회석가공업협동조합" sheetId="37" r:id="rId1"/>
  </sheets>
  <definedNames>
    <definedName name="_xlnm._FilterDatabase" localSheetId="0" hidden="1">한국석회석가공업협동조합!$A$5:$S$196</definedName>
    <definedName name="_xlnm.Print_Area" localSheetId="0">한국석회석가공업협동조합!$A$1:$S$195</definedName>
    <definedName name="_xlnm.Print_Titles" localSheetId="0">한국석회석가공업협동조합!$1:$5</definedName>
  </definedNames>
  <calcPr calcId="162913"/>
</workbook>
</file>

<file path=xl/calcChain.xml><?xml version="1.0" encoding="utf-8"?>
<calcChain xmlns="http://schemas.openxmlformats.org/spreadsheetml/2006/main">
  <c r="C3" i="37" l="1"/>
  <c r="E3" i="37" l="1"/>
  <c r="D3" i="37"/>
  <c r="M3" i="37" l="1"/>
  <c r="L3" i="37"/>
  <c r="R3" i="37" l="1"/>
</calcChain>
</file>

<file path=xl/sharedStrings.xml><?xml version="1.0" encoding="utf-8"?>
<sst xmlns="http://schemas.openxmlformats.org/spreadsheetml/2006/main" count="259" uniqueCount="250">
  <si>
    <t>주소</t>
  </si>
  <si>
    <t>이메일</t>
    <phoneticPr fontId="18" type="noConversion"/>
  </si>
  <si>
    <t>대표전화</t>
    <phoneticPr fontId="18" type="noConversion"/>
  </si>
  <si>
    <t>직원 수</t>
    <phoneticPr fontId="18" type="noConversion"/>
  </si>
  <si>
    <t>확진자수</t>
    <phoneticPr fontId="18" type="noConversion"/>
  </si>
  <si>
    <t>직장 폐쇄</t>
    <phoneticPr fontId="18" type="noConversion"/>
  </si>
  <si>
    <t>조업 차질</t>
    <phoneticPr fontId="18" type="noConversion"/>
  </si>
  <si>
    <t>대표자</t>
    <phoneticPr fontId="18" type="noConversion"/>
  </si>
  <si>
    <t>조업 차질 내용</t>
    <phoneticPr fontId="18" type="noConversion"/>
  </si>
  <si>
    <t>확진자 등 발생 여부</t>
    <phoneticPr fontId="18" type="noConversion"/>
  </si>
  <si>
    <t>업체정보</t>
  </si>
  <si>
    <t>조업 등 차질여부</t>
    <phoneticPr fontId="18" type="noConversion"/>
  </si>
  <si>
    <t>피해현황
(폐쇄, 조업단축, 
매출감소, 기타)</t>
    <phoneticPr fontId="18" type="noConversion"/>
  </si>
  <si>
    <t>피해 내용 작성</t>
    <phoneticPr fontId="18" type="noConversion"/>
  </si>
  <si>
    <t>확진 및 자가격리일
(발생 ~ 종료일)</t>
    <phoneticPr fontId="18" type="noConversion"/>
  </si>
  <si>
    <t>연번</t>
    <phoneticPr fontId="18" type="noConversion"/>
  </si>
  <si>
    <t>조업 차질
(있음 1, 없음 0)</t>
    <phoneticPr fontId="18" type="noConversion"/>
  </si>
  <si>
    <t>자가격리자
(보건당국 통보, 자체X)</t>
    <phoneticPr fontId="18" type="noConversion"/>
  </si>
  <si>
    <t>총 기업수</t>
    <phoneticPr fontId="18" type="noConversion"/>
  </si>
  <si>
    <t>회원사</t>
    <phoneticPr fontId="18" type="noConversion"/>
  </si>
  <si>
    <t>비회원사</t>
    <phoneticPr fontId="18" type="noConversion"/>
  </si>
  <si>
    <t>총 확진자</t>
    <phoneticPr fontId="18" type="noConversion"/>
  </si>
  <si>
    <t>총 자가격리자</t>
    <phoneticPr fontId="18" type="noConversion"/>
  </si>
  <si>
    <t>폐쇄</t>
    <phoneticPr fontId="18" type="noConversion"/>
  </si>
  <si>
    <t>담당자 연락처</t>
    <phoneticPr fontId="18" type="noConversion"/>
  </si>
  <si>
    <t>협회명칭</t>
    <phoneticPr fontId="18" type="noConversion"/>
  </si>
  <si>
    <t>업종</t>
    <phoneticPr fontId="18" type="noConversion"/>
  </si>
  <si>
    <t>주요생산품</t>
    <phoneticPr fontId="18" type="noConversion"/>
  </si>
  <si>
    <t>회원사 기업명칭</t>
    <phoneticPr fontId="18" type="noConversion"/>
  </si>
  <si>
    <t>한국석회석가공업협동조합 회원사 현황(코로나 관련 피해 현황)</t>
    <phoneticPr fontId="18" type="noConversion"/>
  </si>
  <si>
    <t>광진산업(주)</t>
  </si>
  <si>
    <t>(주)금강케미칼</t>
    <phoneticPr fontId="18" type="noConversion"/>
  </si>
  <si>
    <t>(주)금산산업</t>
    <phoneticPr fontId="18" type="noConversion"/>
  </si>
  <si>
    <t>(주)기정소재</t>
    <phoneticPr fontId="18" type="noConversion"/>
  </si>
  <si>
    <t>남일통상(주)</t>
  </si>
  <si>
    <t>담우물산(주)</t>
  </si>
  <si>
    <t>대동산업(주)</t>
  </si>
  <si>
    <t>(주)대산자원</t>
  </si>
  <si>
    <t>대성지엠텍(주)</t>
  </si>
  <si>
    <t>(주)대유코아</t>
    <phoneticPr fontId="18" type="noConversion"/>
  </si>
  <si>
    <t>대한분체(주)</t>
  </si>
  <si>
    <t>동광산업사</t>
    <phoneticPr fontId="18" type="noConversion"/>
  </si>
  <si>
    <t>동양산업(주)</t>
  </si>
  <si>
    <t>(주)동양케미칼</t>
    <phoneticPr fontId="18" type="noConversion"/>
  </si>
  <si>
    <t>(주)문경자원</t>
    <phoneticPr fontId="18" type="noConversion"/>
  </si>
  <si>
    <t>(주)백광소재</t>
    <phoneticPr fontId="18" type="noConversion"/>
  </si>
  <si>
    <t>(주)베스트</t>
    <phoneticPr fontId="18" type="noConversion"/>
  </si>
  <si>
    <t>부흥석회</t>
    <phoneticPr fontId="18" type="noConversion"/>
  </si>
  <si>
    <t>삼광석회(주)</t>
  </si>
  <si>
    <t>(주)삼보광업</t>
    <phoneticPr fontId="18" type="noConversion"/>
  </si>
  <si>
    <t>삼성자원(주)</t>
  </si>
  <si>
    <t>삼원석회</t>
    <phoneticPr fontId="18" type="noConversion"/>
  </si>
  <si>
    <t>(주)성광산업</t>
    <phoneticPr fontId="18" type="noConversion"/>
  </si>
  <si>
    <t>(주)성신</t>
    <phoneticPr fontId="18" type="noConversion"/>
  </si>
  <si>
    <t>(주)성신미네필드</t>
    <phoneticPr fontId="18" type="noConversion"/>
  </si>
  <si>
    <t>성지라임(주)</t>
  </si>
  <si>
    <t>(주)신동</t>
    <phoneticPr fontId="18" type="noConversion"/>
  </si>
  <si>
    <t>씨엠에프</t>
    <phoneticPr fontId="18" type="noConversion"/>
  </si>
  <si>
    <t>영화이트</t>
    <phoneticPr fontId="18" type="noConversion"/>
  </si>
  <si>
    <t>영화케미칼(주)</t>
    <phoneticPr fontId="18" type="noConversion"/>
  </si>
  <si>
    <t>(주)우룡</t>
    <phoneticPr fontId="18" type="noConversion"/>
  </si>
  <si>
    <t>유림종합석회공업(주)</t>
  </si>
  <si>
    <t>(주)제철세라믹</t>
  </si>
  <si>
    <t>지산산업(주)</t>
  </si>
  <si>
    <t>(주)충무화학</t>
    <phoneticPr fontId="18" type="noConversion"/>
  </si>
  <si>
    <t>태봉광업(주)</t>
  </si>
  <si>
    <t>(주)태영이엠씨</t>
    <phoneticPr fontId="18" type="noConversion"/>
  </si>
  <si>
    <t>(주)풍원석회</t>
    <phoneticPr fontId="18" type="noConversion"/>
  </si>
  <si>
    <t>(주)한국협화</t>
    <phoneticPr fontId="18" type="noConversion"/>
  </si>
  <si>
    <t>한동산업(주)</t>
  </si>
  <si>
    <t>(주)한성</t>
    <phoneticPr fontId="18" type="noConversion"/>
  </si>
  <si>
    <t>(주)한일씨앤에스</t>
    <phoneticPr fontId="18" type="noConversion"/>
  </si>
  <si>
    <t>(주)한테크</t>
    <phoneticPr fontId="18" type="noConversion"/>
  </si>
  <si>
    <t>(주)한흥실업</t>
    <phoneticPr fontId="18" type="noConversion"/>
  </si>
  <si>
    <t>해양바이오(주)</t>
  </si>
  <si>
    <t>현대석회(주)</t>
  </si>
  <si>
    <t>한창희</t>
    <phoneticPr fontId="18" type="noConversion"/>
  </si>
  <si>
    <t>장홍주</t>
    <phoneticPr fontId="18" type="noConversion"/>
  </si>
  <si>
    <t>이상훈</t>
    <phoneticPr fontId="18" type="noConversion"/>
  </si>
  <si>
    <t>임화준</t>
    <phoneticPr fontId="18" type="noConversion"/>
  </si>
  <si>
    <t>이은용</t>
    <phoneticPr fontId="18" type="noConversion"/>
  </si>
  <si>
    <t>한태수</t>
    <phoneticPr fontId="18" type="noConversion"/>
  </si>
  <si>
    <t>변창수</t>
    <phoneticPr fontId="18" type="noConversion"/>
  </si>
  <si>
    <t>손영호</t>
    <phoneticPr fontId="18" type="noConversion"/>
  </si>
  <si>
    <t>김영범      이신행</t>
    <phoneticPr fontId="18" type="noConversion"/>
  </si>
  <si>
    <t>장인희
이태희</t>
    <phoneticPr fontId="18" type="noConversion"/>
  </si>
  <si>
    <t>윤희조</t>
    <phoneticPr fontId="18" type="noConversion"/>
  </si>
  <si>
    <t>이성용</t>
    <phoneticPr fontId="18" type="noConversion"/>
  </si>
  <si>
    <t>남인수</t>
    <phoneticPr fontId="18" type="noConversion"/>
  </si>
  <si>
    <t>임재현</t>
    <phoneticPr fontId="18" type="noConversion"/>
  </si>
  <si>
    <t>유상현</t>
    <phoneticPr fontId="18" type="noConversion"/>
  </si>
  <si>
    <t>문희철</t>
    <phoneticPr fontId="18" type="noConversion"/>
  </si>
  <si>
    <t>정현경</t>
    <phoneticPr fontId="18" type="noConversion"/>
  </si>
  <si>
    <t>최성운</t>
    <phoneticPr fontId="18" type="noConversion"/>
  </si>
  <si>
    <t>강성종</t>
    <phoneticPr fontId="18" type="noConversion"/>
  </si>
  <si>
    <t>장지훈</t>
    <phoneticPr fontId="18" type="noConversion"/>
  </si>
  <si>
    <t>권기선</t>
    <phoneticPr fontId="18" type="noConversion"/>
  </si>
  <si>
    <t>백성수</t>
    <phoneticPr fontId="18" type="noConversion"/>
  </si>
  <si>
    <t>송영화      김진형</t>
    <phoneticPr fontId="18" type="noConversion"/>
  </si>
  <si>
    <t>홍민우</t>
    <phoneticPr fontId="18" type="noConversion"/>
  </si>
  <si>
    <t>지중현</t>
    <phoneticPr fontId="18" type="noConversion"/>
  </si>
  <si>
    <t>고이귀      김용구</t>
    <phoneticPr fontId="18" type="noConversion"/>
  </si>
  <si>
    <t>주경혜</t>
    <phoneticPr fontId="18" type="noConversion"/>
  </si>
  <si>
    <t>권기홍      권순호</t>
    <phoneticPr fontId="18" type="noConversion"/>
  </si>
  <si>
    <t>장영주</t>
    <phoneticPr fontId="18" type="noConversion"/>
  </si>
  <si>
    <t>김영</t>
    <phoneticPr fontId="18" type="noConversion"/>
  </si>
  <si>
    <t>이석형</t>
    <phoneticPr fontId="18" type="noConversion"/>
  </si>
  <si>
    <t>양현석</t>
    <phoneticPr fontId="18" type="noConversion"/>
  </si>
  <si>
    <t>홍현수</t>
    <phoneticPr fontId="18" type="noConversion"/>
  </si>
  <si>
    <t>이해욱</t>
    <phoneticPr fontId="18" type="noConversion"/>
  </si>
  <si>
    <t>김재성</t>
    <phoneticPr fontId="18" type="noConversion"/>
  </si>
  <si>
    <t>이승아</t>
    <phoneticPr fontId="18" type="noConversion"/>
  </si>
  <si>
    <t>김재룡</t>
    <phoneticPr fontId="18" type="noConversion"/>
  </si>
  <si>
    <t>이승은</t>
    <phoneticPr fontId="18" type="noConversion"/>
  </si>
  <si>
    <t>이재덕</t>
    <phoneticPr fontId="18" type="noConversion"/>
  </si>
  <si>
    <t>김종만</t>
    <phoneticPr fontId="18" type="noConversion"/>
  </si>
  <si>
    <t>김승만</t>
    <phoneticPr fontId="18" type="noConversion"/>
  </si>
  <si>
    <t>정문희</t>
    <phoneticPr fontId="18" type="noConversion"/>
  </si>
  <si>
    <t>문정열</t>
    <phoneticPr fontId="18" type="noConversion"/>
  </si>
  <si>
    <t>이학수</t>
    <phoneticPr fontId="18" type="noConversion"/>
  </si>
  <si>
    <t>043-422-9555</t>
    <phoneticPr fontId="18" type="noConversion"/>
  </si>
  <si>
    <t>02-842-4064</t>
    <phoneticPr fontId="18" type="noConversion"/>
  </si>
  <si>
    <t>033-332-4909</t>
    <phoneticPr fontId="18" type="noConversion"/>
  </si>
  <si>
    <t>043-423-7869</t>
    <phoneticPr fontId="18" type="noConversion"/>
  </si>
  <si>
    <t>02-717-8617</t>
    <phoneticPr fontId="18" type="noConversion"/>
  </si>
  <si>
    <t>02-564-8903</t>
    <phoneticPr fontId="18" type="noConversion"/>
  </si>
  <si>
    <t>033-378-2023</t>
    <phoneticPr fontId="18" type="noConversion"/>
  </si>
  <si>
    <t>031-714-9440</t>
    <phoneticPr fontId="18" type="noConversion"/>
  </si>
  <si>
    <t>02-765-3003</t>
    <phoneticPr fontId="18" type="noConversion"/>
  </si>
  <si>
    <t>02-716-0823</t>
    <phoneticPr fontId="18" type="noConversion"/>
  </si>
  <si>
    <t>043-421-9091</t>
    <phoneticPr fontId="18" type="noConversion"/>
  </si>
  <si>
    <t>02-318-3409</t>
    <phoneticPr fontId="18" type="noConversion"/>
  </si>
  <si>
    <t>054-284-8946</t>
    <phoneticPr fontId="18" type="noConversion"/>
  </si>
  <si>
    <t>033-553-0974</t>
    <phoneticPr fontId="18" type="noConversion"/>
  </si>
  <si>
    <t>054-555-1670</t>
    <phoneticPr fontId="18" type="noConversion"/>
  </si>
  <si>
    <t>02-3661-8018</t>
    <phoneticPr fontId="18" type="noConversion"/>
  </si>
  <si>
    <t>055-649-7151</t>
    <phoneticPr fontId="18" type="noConversion"/>
  </si>
  <si>
    <t>043-236-6941</t>
    <phoneticPr fontId="18" type="noConversion"/>
  </si>
  <si>
    <t>043-651-2950</t>
    <phoneticPr fontId="18" type="noConversion"/>
  </si>
  <si>
    <t>02-554-3021</t>
    <phoneticPr fontId="18" type="noConversion"/>
  </si>
  <si>
    <t>043-651-0011</t>
    <phoneticPr fontId="18" type="noConversion"/>
  </si>
  <si>
    <t>033-762-5045</t>
    <phoneticPr fontId="18" type="noConversion"/>
  </si>
  <si>
    <t>055-632-6260</t>
    <phoneticPr fontId="18" type="noConversion"/>
  </si>
  <si>
    <t>02-2057-1795</t>
    <phoneticPr fontId="18" type="noConversion"/>
  </si>
  <si>
    <t>02-3463-4473</t>
    <phoneticPr fontId="18" type="noConversion"/>
  </si>
  <si>
    <t>043-651-2066</t>
    <phoneticPr fontId="18" type="noConversion"/>
  </si>
  <si>
    <t>02-562-8378</t>
    <phoneticPr fontId="18" type="noConversion"/>
  </si>
  <si>
    <t>033-765-1603</t>
    <phoneticPr fontId="18" type="noConversion"/>
  </si>
  <si>
    <t>043-651-3908</t>
    <phoneticPr fontId="18" type="noConversion"/>
  </si>
  <si>
    <t>043-421-4200</t>
    <phoneticPr fontId="18" type="noConversion"/>
  </si>
  <si>
    <t>033-374-9955</t>
    <phoneticPr fontId="18" type="noConversion"/>
  </si>
  <si>
    <t>02-2245-7468</t>
    <phoneticPr fontId="18" type="noConversion"/>
  </si>
  <si>
    <t>051-977-5100</t>
    <phoneticPr fontId="18" type="noConversion"/>
  </si>
  <si>
    <t>055-883-5807</t>
    <phoneticPr fontId="18" type="noConversion"/>
  </si>
  <si>
    <t>02-2677-9902</t>
    <phoneticPr fontId="18" type="noConversion"/>
  </si>
  <si>
    <t>02-318-3408</t>
    <phoneticPr fontId="18" type="noConversion"/>
  </si>
  <si>
    <t>02-733-6572</t>
    <phoneticPr fontId="18" type="noConversion"/>
  </si>
  <si>
    <t>061-534-4465</t>
    <phoneticPr fontId="18" type="noConversion"/>
  </si>
  <si>
    <t>02-737-2751</t>
    <phoneticPr fontId="18" type="noConversion"/>
  </si>
  <si>
    <t>054-872-5877</t>
    <phoneticPr fontId="18" type="noConversion"/>
  </si>
  <si>
    <t>043-648-3330</t>
    <phoneticPr fontId="18" type="noConversion"/>
  </si>
  <si>
    <t>054-762-9691</t>
    <phoneticPr fontId="18" type="noConversion"/>
  </si>
  <si>
    <t>02-561-8531</t>
    <phoneticPr fontId="18" type="noConversion"/>
  </si>
  <si>
    <t>02-783-8921</t>
    <phoneticPr fontId="18" type="noConversion"/>
  </si>
  <si>
    <t>055-833-8672</t>
    <phoneticPr fontId="18" type="noConversion"/>
  </si>
  <si>
    <t>043-423-2750</t>
    <phoneticPr fontId="18" type="noConversion"/>
  </si>
  <si>
    <t xml:space="preserve"> 충북 단양군 매포읍 매포어상천로 126</t>
    <phoneticPr fontId="18" type="noConversion"/>
  </si>
  <si>
    <t xml:space="preserve"> 서울 영등포구 동영로 16 하나아파텔 
   218호                          </t>
    <phoneticPr fontId="18" type="noConversion"/>
  </si>
  <si>
    <t xml:space="preserve"> 강원 평창군 평창읍 서동로 3027-26                                    </t>
    <phoneticPr fontId="18" type="noConversion"/>
  </si>
  <si>
    <t xml:space="preserve"> 충북 단양군 적성면 기동 1길 38</t>
    <phoneticPr fontId="18" type="noConversion"/>
  </si>
  <si>
    <t xml:space="preserve"> 서울 구로구 고척로 5-1</t>
    <phoneticPr fontId="18" type="noConversion"/>
  </si>
  <si>
    <t xml:space="preserve"> 서울 강남구 테헤란로 401 남경센터 601호</t>
    <phoneticPr fontId="18" type="noConversion"/>
  </si>
  <si>
    <t xml:space="preserve"> 강원 정선군 신동읍 의림로 496-35</t>
    <phoneticPr fontId="18" type="noConversion"/>
  </si>
  <si>
    <t xml:space="preserve"> 경기 성남시 분당구 정자일로 158, 707호(백궁프라자2차)</t>
    <phoneticPr fontId="18" type="noConversion"/>
  </si>
  <si>
    <t xml:space="preserve"> 서울 종로구 율곡로2길 7 서머셋펠리스4층                              </t>
    <phoneticPr fontId="18" type="noConversion"/>
  </si>
  <si>
    <t xml:space="preserve"> 서울 마포구 마포대로 20 다보빌딩 12층</t>
    <phoneticPr fontId="18" type="noConversion"/>
  </si>
  <si>
    <t xml:space="preserve"> 충북 단양군 대강면 당동3길 13</t>
    <phoneticPr fontId="18" type="noConversion"/>
  </si>
  <si>
    <t xml:space="preserve"> 서울 용산구 한강대로 350 갑을빌딩 7층</t>
    <phoneticPr fontId="18" type="noConversion"/>
  </si>
  <si>
    <t xml:space="preserve"> 경북 포항시 남구 동해면 동해안로 5327</t>
    <phoneticPr fontId="18" type="noConversion"/>
  </si>
  <si>
    <t xml:space="preserve"> 강원 태백시 역둔원동로 976</t>
    <phoneticPr fontId="18" type="noConversion"/>
  </si>
  <si>
    <t xml:space="preserve"> 경북 문경시 호계면 선암리 236-1</t>
    <phoneticPr fontId="18" type="noConversion"/>
  </si>
  <si>
    <t xml:space="preserve"> 서울 강서구 공항대로 467 송원빌딩 6층</t>
    <phoneticPr fontId="18" type="noConversion"/>
  </si>
  <si>
    <t xml:space="preserve"> 경남 통영시 도산면 도산일주로 161</t>
    <phoneticPr fontId="18" type="noConversion"/>
  </si>
  <si>
    <t xml:space="preserve"> 충북 청주시 흥덕구 직지대로 767 장수빌딩 4층</t>
    <phoneticPr fontId="18" type="noConversion"/>
  </si>
  <si>
    <t xml:space="preserve"> 충북 제천시 금성면 적성로 1359-35</t>
    <phoneticPr fontId="18" type="noConversion"/>
  </si>
  <si>
    <t xml:space="preserve"> 서울 강남구 테헤란로98길 16 제주장학회관 6층</t>
    <phoneticPr fontId="18" type="noConversion"/>
  </si>
  <si>
    <t xml:space="preserve"> 충북 제천시 금성면 적성로6길 22</t>
    <phoneticPr fontId="18" type="noConversion"/>
  </si>
  <si>
    <t xml:space="preserve"> 강원 원주시 신림면 신림리 817-11</t>
    <phoneticPr fontId="18" type="noConversion"/>
  </si>
  <si>
    <t xml:space="preserve"> 경남 거제시 거제면 거제남서로 3799-17</t>
    <phoneticPr fontId="18" type="noConversion"/>
  </si>
  <si>
    <t xml:space="preserve"> 서울 강남구 도곡로 150 대광빌딩 601호</t>
    <phoneticPr fontId="18" type="noConversion"/>
  </si>
  <si>
    <t xml:space="preserve"> 서울 강남구 도곡로 126 오복빌딩 203호</t>
    <phoneticPr fontId="18" type="noConversion"/>
  </si>
  <si>
    <t xml:space="preserve"> 충북 제천시  금성면 적성로 1316-1</t>
    <phoneticPr fontId="18" type="noConversion"/>
  </si>
  <si>
    <t xml:space="preserve"> 서울 강남구 언주로 710 성암빌딩 8층</t>
    <phoneticPr fontId="18" type="noConversion"/>
  </si>
  <si>
    <t xml:space="preserve"> 강원 원주시 신림면 석동구미길 40-17</t>
    <phoneticPr fontId="18" type="noConversion"/>
  </si>
  <si>
    <t xml:space="preserve"> 충북 제천시 금성면 신담2길 158</t>
    <phoneticPr fontId="18" type="noConversion"/>
  </si>
  <si>
    <t xml:space="preserve"> 충북 단양군 대강면 용부원길 82-48</t>
    <phoneticPr fontId="18" type="noConversion"/>
  </si>
  <si>
    <t xml:space="preserve"> 강원 영월군 북면 밤재로 590-30</t>
    <phoneticPr fontId="18" type="noConversion"/>
  </si>
  <si>
    <t xml:space="preserve"> 서울 동대문구 장한로 18 콘크리트공업회관 5층</t>
    <phoneticPr fontId="18" type="noConversion"/>
  </si>
  <si>
    <t xml:space="preserve"> 부산 해운대구 센텀중앙로 78 센텀그린타워 18층</t>
    <phoneticPr fontId="18" type="noConversion"/>
  </si>
  <si>
    <t xml:space="preserve"> 경남 하동군 금남면 경충로 427-88</t>
    <phoneticPr fontId="18" type="noConversion"/>
  </si>
  <si>
    <t xml:space="preserve"> 서울 서초구 신반포로 339 논현빌딩 201호</t>
    <phoneticPr fontId="18" type="noConversion"/>
  </si>
  <si>
    <t xml:space="preserve"> 서울 종로구 인사동5길 25하나로빌딩803호</t>
    <phoneticPr fontId="18" type="noConversion"/>
  </si>
  <si>
    <t xml:space="preserve"> 전남 해남군 삼산면 오소재로 800-25</t>
    <phoneticPr fontId="18" type="noConversion"/>
  </si>
  <si>
    <t xml:space="preserve"> 서울 종로구 새문안로5길 37 도렴빌딩 6층</t>
    <phoneticPr fontId="18" type="noConversion"/>
  </si>
  <si>
    <t>경북 청송군 청송읍 금월로 191</t>
    <phoneticPr fontId="18" type="noConversion"/>
  </si>
  <si>
    <t xml:space="preserve"> 충북 제천시 송학면 송학로 463</t>
    <phoneticPr fontId="18" type="noConversion"/>
  </si>
  <si>
    <t xml:space="preserve"> 경북 경주시 안강읍 두류길 76</t>
    <phoneticPr fontId="18" type="noConversion"/>
  </si>
  <si>
    <t xml:space="preserve"> 서울 강남구 논현로 518 여산빌딩 2층</t>
    <phoneticPr fontId="18" type="noConversion"/>
  </si>
  <si>
    <t xml:space="preserve"> 서울 영등포구 여의대방로69길 7 충무빌딩
   607호</t>
    <phoneticPr fontId="18" type="noConversion"/>
  </si>
  <si>
    <t xml:space="preserve"> 경남 사천시 송포공단길 72 송포농공단지내</t>
    <phoneticPr fontId="18" type="noConversion"/>
  </si>
  <si>
    <t xml:space="preserve"> 충북 단양군 단양읍 단양노동길 203</t>
    <phoneticPr fontId="18" type="noConversion"/>
  </si>
  <si>
    <t>생석회</t>
    <phoneticPr fontId="18" type="noConversion"/>
  </si>
  <si>
    <t>석회석(분),활석</t>
    <phoneticPr fontId="18" type="noConversion"/>
  </si>
  <si>
    <t>석회석</t>
    <phoneticPr fontId="18" type="noConversion"/>
  </si>
  <si>
    <t>석회고토(입상)/
소석회비료(입상)</t>
    <phoneticPr fontId="18" type="noConversion"/>
  </si>
  <si>
    <t>석회고토비료(입상)</t>
    <phoneticPr fontId="18" type="noConversion"/>
  </si>
  <si>
    <t>석회석,생석회</t>
    <phoneticPr fontId="18" type="noConversion"/>
  </si>
  <si>
    <t>생석회,석회석</t>
    <phoneticPr fontId="18" type="noConversion"/>
  </si>
  <si>
    <t>석회석,석유코크스,무연탄,비금속광물</t>
    <phoneticPr fontId="18" type="noConversion"/>
  </si>
  <si>
    <t>석회고토비료(입상) 등</t>
    <phoneticPr fontId="18" type="noConversion"/>
  </si>
  <si>
    <t>석회석,생석회</t>
    <phoneticPr fontId="18" type="noConversion"/>
  </si>
  <si>
    <t>석회고토비료</t>
    <phoneticPr fontId="18" type="noConversion"/>
  </si>
  <si>
    <t>생석회비료,소석회비료</t>
    <phoneticPr fontId="18" type="noConversion"/>
  </si>
  <si>
    <t>소석회(입상)/
석회고토비료(입상) 등</t>
    <phoneticPr fontId="18" type="noConversion"/>
  </si>
  <si>
    <t>생석회비료</t>
    <phoneticPr fontId="18" type="noConversion"/>
  </si>
  <si>
    <t>석회석,백운석,석회석분</t>
    <phoneticPr fontId="18" type="noConversion"/>
  </si>
  <si>
    <t>석회고토(입상)/
소석회비료(입상) 등</t>
    <phoneticPr fontId="18" type="noConversion"/>
  </si>
  <si>
    <t>패화석비료(입상)</t>
    <phoneticPr fontId="18" type="noConversion"/>
  </si>
  <si>
    <t>생석회/소석회/
석회고토비료</t>
    <phoneticPr fontId="18" type="noConversion"/>
  </si>
  <si>
    <t>백운석,경소백운석,
석회고토비료(입상)</t>
    <phoneticPr fontId="18" type="noConversion"/>
  </si>
  <si>
    <t>석회고토비료(입상)</t>
    <phoneticPr fontId="18" type="noConversion"/>
  </si>
  <si>
    <t>석회고토/소석회비료</t>
    <phoneticPr fontId="18" type="noConversion"/>
  </si>
  <si>
    <t>패화석비료(입상)</t>
    <phoneticPr fontId="18" type="noConversion"/>
  </si>
  <si>
    <t>석회고토비료(입상),
석회석(분)</t>
    <phoneticPr fontId="18" type="noConversion"/>
  </si>
  <si>
    <t>석회석(분)</t>
    <phoneticPr fontId="18" type="noConversion"/>
  </si>
  <si>
    <t>석회고토비료(입상)</t>
    <phoneticPr fontId="18" type="noConversion"/>
  </si>
  <si>
    <t>생석회/소석회비료.
경소백운석</t>
    <phoneticPr fontId="18" type="noConversion"/>
  </si>
  <si>
    <t>석회석분</t>
    <phoneticPr fontId="18" type="noConversion"/>
  </si>
  <si>
    <t>규산질입상</t>
    <phoneticPr fontId="18" type="noConversion"/>
  </si>
  <si>
    <t>패화석비료(입상)</t>
    <phoneticPr fontId="18" type="noConversion"/>
  </si>
  <si>
    <t>석회석,생석회,소석회</t>
    <phoneticPr fontId="18" type="noConversion"/>
  </si>
  <si>
    <t>경소백운석,백운석,생석회</t>
    <phoneticPr fontId="18" type="noConversion"/>
  </si>
  <si>
    <t>생석회/소석회(비료),
석회석</t>
    <phoneticPr fontId="18" type="noConversion"/>
  </si>
  <si>
    <t>규산질/석회고토비료(입상)</t>
    <phoneticPr fontId="18" type="noConversion"/>
  </si>
  <si>
    <t>중질탄산칼슘,단미사료</t>
    <phoneticPr fontId="18" type="noConversion"/>
  </si>
  <si>
    <t>석회석,백운석,
석회고토비료(입상)</t>
    <phoneticPr fontId="18" type="noConversion"/>
  </si>
  <si>
    <t>규산질/소석회/
석회고토비료(입상)</t>
    <phoneticPr fontId="18" type="noConversion"/>
  </si>
  <si>
    <t>탈인제,탈황제</t>
    <phoneticPr fontId="18" type="noConversion"/>
  </si>
  <si>
    <t>패화석비료</t>
    <phoneticPr fontId="18" type="noConversion"/>
  </si>
  <si>
    <t>생석회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</si>
</sst>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;0;"/>
    <numFmt numFmtId="177" formatCode="0_);[Red]\(0\)"/>
    <numFmt numFmtId="178" formatCode="0##\)###\-####"/>
    <numFmt numFmtId="179" formatCode="###\-###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26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sz val="9"/>
      <color indexed="8"/>
      <name val="굴림체"/>
      <family val="3"/>
      <charset val="129"/>
    </font>
    <font>
      <sz val="9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5E5E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/>
    <xf numFmtId="0" fontId="22" fillId="0" borderId="0"/>
    <xf numFmtId="0" fontId="20" fillId="0" borderId="0">
      <alignment vertical="center"/>
    </xf>
    <xf numFmtId="41" fontId="21" fillId="0" borderId="0" applyFont="0" applyFill="0" applyBorder="0" applyAlignment="0" applyProtection="0"/>
    <xf numFmtId="0" fontId="22" fillId="0" borderId="0"/>
    <xf numFmtId="0" fontId="32" fillId="0" borderId="0"/>
    <xf numFmtId="0" fontId="36" fillId="0" borderId="0" applyNumberFormat="0" applyFill="0" applyBorder="0" applyAlignment="0" applyProtection="0">
      <alignment vertical="center"/>
    </xf>
  </cellStyleXfs>
  <cellXfs count="176">
    <xf numFmtId="0" fontId="0" fillId="0" borderId="0" xfId="0">
      <alignment vertical="center"/>
    </xf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24" fillId="0" borderId="10" xfId="0" applyNumberFormat="1" applyFont="1" applyFill="1" applyBorder="1" applyAlignment="1">
      <alignment horizontal="center" vertical="center"/>
    </xf>
    <xf numFmtId="176" fontId="24" fillId="0" borderId="10" xfId="0" applyNumberFormat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31" fillId="36" borderId="11" xfId="0" applyFont="1" applyFill="1" applyBorder="1" applyAlignment="1">
      <alignment horizontal="center" vertical="center" wrapText="1"/>
    </xf>
    <xf numFmtId="0" fontId="31" fillId="36" borderId="19" xfId="0" applyFont="1" applyFill="1" applyBorder="1" applyAlignment="1">
      <alignment horizontal="center" vertical="center" wrapText="1"/>
    </xf>
    <xf numFmtId="0" fontId="31" fillId="34" borderId="18" xfId="0" applyFont="1" applyFill="1" applyBorder="1" applyAlignment="1">
      <alignment horizontal="center" vertical="center" wrapText="1"/>
    </xf>
    <xf numFmtId="0" fontId="31" fillId="34" borderId="11" xfId="0" applyFont="1" applyFill="1" applyBorder="1" applyAlignment="1">
      <alignment horizontal="center" vertical="center" wrapText="1"/>
    </xf>
    <xf numFmtId="0" fontId="31" fillId="34" borderId="17" xfId="0" applyFont="1" applyFill="1" applyBorder="1" applyAlignment="1">
      <alignment horizontal="center" vertical="center" wrapText="1"/>
    </xf>
    <xf numFmtId="0" fontId="31" fillId="35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8" fillId="0" borderId="0" xfId="0" applyFont="1" applyAlignment="1">
      <alignment horizontal="center" vertical="center" wrapText="1" shrinkToFit="1"/>
    </xf>
    <xf numFmtId="0" fontId="19" fillId="37" borderId="10" xfId="0" applyFont="1" applyFill="1" applyBorder="1" applyAlignment="1">
      <alignment horizontal="left" vertical="center" wrapText="1"/>
    </xf>
    <xf numFmtId="177" fontId="19" fillId="0" borderId="10" xfId="0" applyNumberFormat="1" applyFont="1" applyBorder="1" applyAlignment="1">
      <alignment horizontal="center" vertical="center" shrinkToFit="1"/>
    </xf>
    <xf numFmtId="177" fontId="28" fillId="0" borderId="0" xfId="0" applyNumberFormat="1" applyFont="1" applyAlignment="1">
      <alignment horizontal="center" vertical="center"/>
    </xf>
    <xf numFmtId="0" fontId="31" fillId="36" borderId="20" xfId="0" applyFont="1" applyFill="1" applyBorder="1" applyAlignment="1">
      <alignment horizontal="center" vertical="center" wrapText="1"/>
    </xf>
    <xf numFmtId="0" fontId="26" fillId="36" borderId="11" xfId="0" applyFont="1" applyFill="1" applyBorder="1" applyAlignment="1">
      <alignment horizontal="center" vertical="center" wrapText="1"/>
    </xf>
    <xf numFmtId="0" fontId="31" fillId="35" borderId="17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center" wrapText="1"/>
    </xf>
    <xf numFmtId="0" fontId="23" fillId="0" borderId="12" xfId="0" applyFont="1" applyFill="1" applyBorder="1" applyAlignment="1">
      <alignment horizontal="left" vertical="center" wrapText="1"/>
    </xf>
    <xf numFmtId="0" fontId="24" fillId="0" borderId="12" xfId="0" applyFont="1" applyFill="1" applyBorder="1" applyAlignment="1">
      <alignment horizontal="left" vertical="center"/>
    </xf>
    <xf numFmtId="0" fontId="25" fillId="0" borderId="12" xfId="0" applyFont="1" applyFill="1" applyBorder="1" applyAlignment="1">
      <alignment horizontal="left" vertical="center"/>
    </xf>
    <xf numFmtId="176" fontId="24" fillId="0" borderId="12" xfId="0" applyNumberFormat="1" applyFont="1" applyFill="1" applyBorder="1" applyAlignment="1">
      <alignment horizontal="left" vertical="center"/>
    </xf>
    <xf numFmtId="49" fontId="24" fillId="0" borderId="12" xfId="0" applyNumberFormat="1" applyFont="1" applyFill="1" applyBorder="1" applyAlignment="1">
      <alignment horizontal="left" vertical="center"/>
    </xf>
    <xf numFmtId="0" fontId="24" fillId="0" borderId="12" xfId="0" applyNumberFormat="1" applyFont="1" applyFill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9" fillId="0" borderId="10" xfId="0" applyFont="1" applyBorder="1" applyAlignment="1">
      <alignment horizontal="left" vertical="center" shrinkToFit="1"/>
    </xf>
    <xf numFmtId="0" fontId="33" fillId="0" borderId="10" xfId="0" applyFont="1" applyFill="1" applyBorder="1">
      <alignment vertical="center"/>
    </xf>
    <xf numFmtId="0" fontId="33" fillId="0" borderId="22" xfId="0" applyFont="1" applyFill="1" applyBorder="1">
      <alignment vertical="center"/>
    </xf>
    <xf numFmtId="0" fontId="33" fillId="0" borderId="11" xfId="0" applyFont="1" applyFill="1" applyBorder="1">
      <alignment vertical="center"/>
    </xf>
    <xf numFmtId="0" fontId="33" fillId="0" borderId="23" xfId="0" applyFont="1" applyFill="1" applyBorder="1">
      <alignment vertical="center"/>
    </xf>
    <xf numFmtId="0" fontId="33" fillId="0" borderId="10" xfId="46" applyFont="1" applyFill="1" applyBorder="1" applyAlignment="1">
      <alignment vertical="center"/>
    </xf>
    <xf numFmtId="0" fontId="33" fillId="0" borderId="10" xfId="42" applyFont="1" applyFill="1" applyBorder="1" applyAlignment="1">
      <alignment vertical="center"/>
    </xf>
    <xf numFmtId="176" fontId="33" fillId="0" borderId="10" xfId="43" applyNumberFormat="1" applyFont="1" applyFill="1" applyBorder="1" applyAlignment="1">
      <alignment vertical="center"/>
    </xf>
    <xf numFmtId="0" fontId="33" fillId="0" borderId="11" xfId="42" applyFont="1" applyFill="1" applyBorder="1" applyAlignment="1">
      <alignment vertical="center"/>
    </xf>
    <xf numFmtId="0" fontId="33" fillId="0" borderId="23" xfId="42" applyFont="1" applyFill="1" applyBorder="1" applyAlignment="1">
      <alignment vertical="center"/>
    </xf>
    <xf numFmtId="176" fontId="33" fillId="0" borderId="10" xfId="42" applyNumberFormat="1" applyFont="1" applyFill="1" applyBorder="1" applyAlignment="1">
      <alignment vertical="center"/>
    </xf>
    <xf numFmtId="176" fontId="33" fillId="0" borderId="10" xfId="0" applyNumberFormat="1" applyFont="1" applyFill="1" applyBorder="1">
      <alignment vertical="center"/>
    </xf>
    <xf numFmtId="176" fontId="33" fillId="0" borderId="10" xfId="0" applyNumberFormat="1" applyFont="1" applyFill="1" applyBorder="1" applyAlignment="1">
      <alignment vertical="center" shrinkToFit="1"/>
    </xf>
    <xf numFmtId="176" fontId="33" fillId="0" borderId="11" xfId="0" applyNumberFormat="1" applyFont="1" applyFill="1" applyBorder="1">
      <alignment vertical="center"/>
    </xf>
    <xf numFmtId="176" fontId="33" fillId="0" borderId="23" xfId="0" applyNumberFormat="1" applyFont="1" applyFill="1" applyBorder="1">
      <alignment vertical="center"/>
    </xf>
    <xf numFmtId="176" fontId="33" fillId="0" borderId="22" xfId="0" applyNumberFormat="1" applyFont="1" applyFill="1" applyBorder="1">
      <alignment vertical="center"/>
    </xf>
    <xf numFmtId="176" fontId="33" fillId="0" borderId="10" xfId="42" applyNumberFormat="1" applyFont="1" applyFill="1" applyBorder="1" applyAlignment="1">
      <alignment vertical="center" shrinkToFit="1"/>
    </xf>
    <xf numFmtId="0" fontId="33" fillId="0" borderId="10" xfId="47" applyFont="1" applyFill="1" applyBorder="1" applyAlignment="1">
      <alignment vertical="center"/>
    </xf>
    <xf numFmtId="0" fontId="33" fillId="0" borderId="10" xfId="47" applyFont="1" applyFill="1" applyBorder="1" applyAlignment="1">
      <alignment vertical="center" shrinkToFit="1"/>
    </xf>
    <xf numFmtId="0" fontId="33" fillId="0" borderId="11" xfId="47" applyFont="1" applyFill="1" applyBorder="1" applyAlignment="1">
      <alignment vertical="center"/>
    </xf>
    <xf numFmtId="0" fontId="33" fillId="0" borderId="23" xfId="47" applyFont="1" applyFill="1" applyBorder="1" applyAlignment="1">
      <alignment vertical="center"/>
    </xf>
    <xf numFmtId="49" fontId="33" fillId="0" borderId="10" xfId="0" applyNumberFormat="1" applyFont="1" applyFill="1" applyBorder="1">
      <alignment vertical="center"/>
    </xf>
    <xf numFmtId="49" fontId="33" fillId="0" borderId="23" xfId="42" applyNumberFormat="1" applyFont="1" applyFill="1" applyBorder="1" applyAlignment="1">
      <alignment vertical="center"/>
    </xf>
    <xf numFmtId="49" fontId="33" fillId="0" borderId="10" xfId="42" applyNumberFormat="1" applyFont="1" applyFill="1" applyBorder="1" applyAlignment="1">
      <alignment vertical="center"/>
    </xf>
    <xf numFmtId="49" fontId="33" fillId="0" borderId="10" xfId="0" applyNumberFormat="1" applyFont="1" applyFill="1" applyBorder="1" applyAlignment="1">
      <alignment vertical="center" shrinkToFit="1"/>
    </xf>
    <xf numFmtId="49" fontId="33" fillId="0" borderId="11" xfId="0" applyNumberFormat="1" applyFont="1" applyFill="1" applyBorder="1" applyAlignment="1">
      <alignment vertical="center" shrinkToFit="1"/>
    </xf>
    <xf numFmtId="49" fontId="33" fillId="0" borderId="11" xfId="0" applyNumberFormat="1" applyFont="1" applyFill="1" applyBorder="1">
      <alignment vertical="center"/>
    </xf>
    <xf numFmtId="49" fontId="33" fillId="0" borderId="23" xfId="0" applyNumberFormat="1" applyFont="1" applyFill="1" applyBorder="1">
      <alignment vertical="center"/>
    </xf>
    <xf numFmtId="49" fontId="33" fillId="0" borderId="10" xfId="0" applyNumberFormat="1" applyFont="1" applyFill="1" applyBorder="1" applyAlignment="1">
      <alignment vertical="center" wrapText="1"/>
    </xf>
    <xf numFmtId="0" fontId="33" fillId="0" borderId="10" xfId="0" applyFont="1" applyFill="1" applyBorder="1" applyAlignment="1">
      <alignment vertical="center" shrinkToFit="1"/>
    </xf>
    <xf numFmtId="176" fontId="33" fillId="0" borderId="23" xfId="42" applyNumberFormat="1" applyFont="1" applyFill="1" applyBorder="1" applyAlignment="1">
      <alignment vertical="center"/>
    </xf>
    <xf numFmtId="0" fontId="34" fillId="0" borderId="10" xfId="0" applyFont="1" applyFill="1" applyBorder="1">
      <alignment vertical="center"/>
    </xf>
    <xf numFmtId="0" fontId="34" fillId="0" borderId="11" xfId="0" applyFont="1" applyFill="1" applyBorder="1">
      <alignment vertical="center"/>
    </xf>
    <xf numFmtId="0" fontId="34" fillId="0" borderId="22" xfId="0" applyFont="1" applyFill="1" applyBorder="1">
      <alignment vertical="center"/>
    </xf>
    <xf numFmtId="0" fontId="34" fillId="0" borderId="23" xfId="0" applyFont="1" applyFill="1" applyBorder="1">
      <alignment vertical="center"/>
    </xf>
    <xf numFmtId="176" fontId="33" fillId="0" borderId="11" xfId="42" applyNumberFormat="1" applyFont="1" applyFill="1" applyBorder="1" applyAlignment="1">
      <alignment vertical="center"/>
    </xf>
    <xf numFmtId="0" fontId="33" fillId="0" borderId="10" xfId="0" applyFont="1" applyFill="1" applyBorder="1" applyAlignment="1">
      <alignment vertical="center" wrapText="1"/>
    </xf>
    <xf numFmtId="176" fontId="33" fillId="0" borderId="10" xfId="0" quotePrefix="1" applyNumberFormat="1" applyFont="1" applyFill="1" applyBorder="1">
      <alignment vertical="center"/>
    </xf>
    <xf numFmtId="0" fontId="27" fillId="0" borderId="0" xfId="0" applyFont="1" applyAlignment="1">
      <alignment horizontal="left" vertical="center"/>
    </xf>
    <xf numFmtId="0" fontId="35" fillId="33" borderId="10" xfId="0" applyFont="1" applyFill="1" applyBorder="1" applyAlignment="1">
      <alignment horizontal="center" vertical="center" wrapText="1" shrinkToFit="1"/>
    </xf>
    <xf numFmtId="0" fontId="33" fillId="0" borderId="11" xfId="0" applyFont="1" applyFill="1" applyBorder="1" applyAlignment="1">
      <alignment vertical="center" shrinkToFit="1"/>
    </xf>
    <xf numFmtId="0" fontId="33" fillId="0" borderId="23" xfId="42" applyFont="1" applyFill="1" applyBorder="1" applyAlignment="1">
      <alignment vertical="center" shrinkToFit="1"/>
    </xf>
    <xf numFmtId="49" fontId="33" fillId="0" borderId="23" xfId="0" applyNumberFormat="1" applyFont="1" applyFill="1" applyBorder="1" applyAlignment="1">
      <alignment vertical="center" shrinkToFit="1"/>
    </xf>
    <xf numFmtId="0" fontId="33" fillId="0" borderId="11" xfId="0" applyFont="1" applyFill="1" applyBorder="1" applyAlignment="1">
      <alignment vertical="center" wrapText="1"/>
    </xf>
    <xf numFmtId="0" fontId="33" fillId="0" borderId="22" xfId="0" applyFont="1" applyFill="1" applyBorder="1" applyAlignment="1">
      <alignment vertical="center" wrapText="1"/>
    </xf>
    <xf numFmtId="0" fontId="33" fillId="0" borderId="25" xfId="0" applyFont="1" applyFill="1" applyBorder="1">
      <alignment vertical="center"/>
    </xf>
    <xf numFmtId="0" fontId="33" fillId="0" borderId="0" xfId="42" applyFont="1" applyFill="1" applyAlignment="1">
      <alignment vertical="center"/>
    </xf>
    <xf numFmtId="178" fontId="33" fillId="0" borderId="10" xfId="42" applyNumberFormat="1" applyFont="1" applyFill="1" applyBorder="1" applyAlignment="1">
      <alignment vertical="center"/>
    </xf>
    <xf numFmtId="0" fontId="33" fillId="0" borderId="24" xfId="0" applyFont="1" applyFill="1" applyBorder="1" applyAlignment="1">
      <alignment horizontal="left" vertical="center"/>
    </xf>
    <xf numFmtId="176" fontId="33" fillId="0" borderId="26" xfId="0" applyNumberFormat="1" applyFont="1" applyFill="1" applyBorder="1">
      <alignment vertical="center"/>
    </xf>
    <xf numFmtId="0" fontId="34" fillId="0" borderId="23" xfId="0" applyFont="1" applyFill="1" applyBorder="1" applyAlignment="1">
      <alignment vertical="center" wrapText="1"/>
    </xf>
    <xf numFmtId="176" fontId="33" fillId="0" borderId="26" xfId="0" applyNumberFormat="1" applyFont="1" applyFill="1" applyBorder="1" applyAlignment="1">
      <alignment vertical="center" wrapText="1"/>
    </xf>
    <xf numFmtId="0" fontId="34" fillId="0" borderId="10" xfId="0" applyFont="1" applyFill="1" applyBorder="1" applyAlignment="1">
      <alignment vertical="center" wrapText="1"/>
    </xf>
    <xf numFmtId="0" fontId="34" fillId="0" borderId="11" xfId="0" applyFont="1" applyFill="1" applyBorder="1" applyAlignment="1">
      <alignment vertical="center" wrapText="1"/>
    </xf>
    <xf numFmtId="0" fontId="34" fillId="0" borderId="22" xfId="0" applyFont="1" applyFill="1" applyBorder="1" applyAlignment="1">
      <alignment vertical="center" wrapText="1"/>
    </xf>
    <xf numFmtId="176" fontId="33" fillId="0" borderId="22" xfId="42" applyNumberFormat="1" applyFont="1" applyFill="1" applyBorder="1" applyAlignment="1">
      <alignment vertical="center"/>
    </xf>
    <xf numFmtId="0" fontId="33" fillId="0" borderId="26" xfId="0" applyFont="1" applyFill="1" applyBorder="1">
      <alignment vertical="center"/>
    </xf>
    <xf numFmtId="0" fontId="33" fillId="0" borderId="10" xfId="16" applyFont="1" applyFill="1" applyBorder="1" applyAlignment="1">
      <alignment vertical="center" wrapText="1"/>
    </xf>
    <xf numFmtId="0" fontId="33" fillId="0" borderId="10" xfId="16" applyFont="1" applyFill="1" applyBorder="1">
      <alignment vertical="center"/>
    </xf>
    <xf numFmtId="176" fontId="33" fillId="0" borderId="10" xfId="16" applyNumberFormat="1" applyFont="1" applyFill="1" applyBorder="1">
      <alignment vertical="center"/>
    </xf>
    <xf numFmtId="176" fontId="33" fillId="0" borderId="22" xfId="16" applyNumberFormat="1" applyFont="1" applyFill="1" applyBorder="1">
      <alignment vertical="center"/>
    </xf>
    <xf numFmtId="176" fontId="33" fillId="0" borderId="11" xfId="16" applyNumberFormat="1" applyFont="1" applyFill="1" applyBorder="1">
      <alignment vertical="center"/>
    </xf>
    <xf numFmtId="176" fontId="33" fillId="0" borderId="22" xfId="16" applyNumberFormat="1" applyFont="1" applyFill="1" applyBorder="1" applyAlignment="1">
      <alignment vertical="center" wrapText="1"/>
    </xf>
    <xf numFmtId="0" fontId="33" fillId="0" borderId="11" xfId="16" applyFont="1" applyFill="1" applyBorder="1">
      <alignment vertical="center"/>
    </xf>
    <xf numFmtId="0" fontId="33" fillId="0" borderId="22" xfId="16" applyFont="1" applyFill="1" applyBorder="1">
      <alignment vertical="center"/>
    </xf>
    <xf numFmtId="0" fontId="33" fillId="0" borderId="10" xfId="16" applyFont="1" applyFill="1" applyBorder="1" applyAlignment="1">
      <alignment vertical="center" shrinkToFit="1"/>
    </xf>
    <xf numFmtId="0" fontId="27" fillId="0" borderId="0" xfId="0" applyFont="1" applyAlignment="1">
      <alignment horizontal="left" vertical="center" wrapText="1" shrinkToFit="1"/>
    </xf>
    <xf numFmtId="0" fontId="33" fillId="0" borderId="10" xfId="0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/>
    </xf>
    <xf numFmtId="0" fontId="33" fillId="0" borderId="10" xfId="46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horizontal="center" vertical="center"/>
    </xf>
    <xf numFmtId="0" fontId="33" fillId="0" borderId="10" xfId="42" applyFont="1" applyFill="1" applyBorder="1" applyAlignment="1">
      <alignment horizontal="center" vertical="center"/>
    </xf>
    <xf numFmtId="176" fontId="33" fillId="0" borderId="10" xfId="0" applyNumberFormat="1" applyFont="1" applyFill="1" applyBorder="1" applyAlignment="1">
      <alignment horizontal="center" vertical="center"/>
    </xf>
    <xf numFmtId="0" fontId="33" fillId="0" borderId="11" xfId="42" applyFont="1" applyFill="1" applyBorder="1" applyAlignment="1">
      <alignment horizontal="center" vertical="center"/>
    </xf>
    <xf numFmtId="0" fontId="33" fillId="0" borderId="23" xfId="42" applyFont="1" applyFill="1" applyBorder="1" applyAlignment="1">
      <alignment horizontal="center" vertical="center"/>
    </xf>
    <xf numFmtId="176" fontId="33" fillId="0" borderId="10" xfId="42" applyNumberFormat="1" applyFont="1" applyFill="1" applyBorder="1" applyAlignment="1">
      <alignment horizontal="center" vertical="center"/>
    </xf>
    <xf numFmtId="176" fontId="33" fillId="0" borderId="11" xfId="0" applyNumberFormat="1" applyFont="1" applyFill="1" applyBorder="1" applyAlignment="1">
      <alignment horizontal="center" vertical="center"/>
    </xf>
    <xf numFmtId="176" fontId="33" fillId="0" borderId="23" xfId="0" applyNumberFormat="1" applyFont="1" applyFill="1" applyBorder="1" applyAlignment="1">
      <alignment horizontal="center" vertical="center"/>
    </xf>
    <xf numFmtId="176" fontId="33" fillId="0" borderId="22" xfId="0" applyNumberFormat="1" applyFont="1" applyFill="1" applyBorder="1" applyAlignment="1">
      <alignment horizontal="center" vertical="center"/>
    </xf>
    <xf numFmtId="179" fontId="33" fillId="0" borderId="10" xfId="47" applyNumberFormat="1" applyFont="1" applyFill="1" applyBorder="1" applyAlignment="1">
      <alignment horizontal="center" vertical="center"/>
    </xf>
    <xf numFmtId="179" fontId="33" fillId="0" borderId="11" xfId="47" applyNumberFormat="1" applyFont="1" applyFill="1" applyBorder="1" applyAlignment="1">
      <alignment horizontal="center" vertical="center"/>
    </xf>
    <xf numFmtId="0" fontId="33" fillId="0" borderId="11" xfId="47" applyFont="1" applyFill="1" applyBorder="1" applyAlignment="1">
      <alignment horizontal="center" vertical="center"/>
    </xf>
    <xf numFmtId="0" fontId="33" fillId="0" borderId="23" xfId="47" applyFont="1" applyFill="1" applyBorder="1" applyAlignment="1">
      <alignment horizontal="center" vertical="center"/>
    </xf>
    <xf numFmtId="49" fontId="33" fillId="0" borderId="10" xfId="0" applyNumberFormat="1" applyFont="1" applyFill="1" applyBorder="1" applyAlignment="1">
      <alignment horizontal="center" vertical="center"/>
    </xf>
    <xf numFmtId="49" fontId="33" fillId="0" borderId="11" xfId="0" applyNumberFormat="1" applyFont="1" applyFill="1" applyBorder="1" applyAlignment="1">
      <alignment horizontal="center" vertical="center"/>
    </xf>
    <xf numFmtId="49" fontId="33" fillId="0" borderId="23" xfId="0" applyNumberFormat="1" applyFont="1" applyFill="1" applyBorder="1" applyAlignment="1">
      <alignment horizontal="center" vertical="center"/>
    </xf>
    <xf numFmtId="49" fontId="33" fillId="0" borderId="10" xfId="42" applyNumberFormat="1" applyFont="1" applyFill="1" applyBorder="1" applyAlignment="1">
      <alignment horizontal="center" vertical="center"/>
    </xf>
    <xf numFmtId="49" fontId="33" fillId="0" borderId="23" xfId="42" applyNumberFormat="1" applyFont="1" applyFill="1" applyBorder="1" applyAlignment="1">
      <alignment horizontal="center" vertical="center"/>
    </xf>
    <xf numFmtId="178" fontId="33" fillId="0" borderId="11" xfId="0" applyNumberFormat="1" applyFont="1" applyFill="1" applyBorder="1" applyAlignment="1">
      <alignment horizontal="center" vertical="center" wrapText="1"/>
    </xf>
    <xf numFmtId="178" fontId="33" fillId="0" borderId="22" xfId="0" applyNumberFormat="1" applyFont="1" applyFill="1" applyBorder="1" applyAlignment="1">
      <alignment horizontal="center" vertical="center" wrapText="1"/>
    </xf>
    <xf numFmtId="178" fontId="33" fillId="0" borderId="10" xfId="0" applyNumberFormat="1" applyFont="1" applyFill="1" applyBorder="1" applyAlignment="1">
      <alignment horizontal="center" vertical="center"/>
    </xf>
    <xf numFmtId="0" fontId="34" fillId="0" borderId="23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horizontal="center" vertical="center"/>
    </xf>
    <xf numFmtId="0" fontId="34" fillId="0" borderId="22" xfId="0" applyFont="1" applyFill="1" applyBorder="1" applyAlignment="1">
      <alignment horizontal="center" vertical="center"/>
    </xf>
    <xf numFmtId="0" fontId="34" fillId="0" borderId="11" xfId="0" quotePrefix="1" applyFont="1" applyFill="1" applyBorder="1" applyAlignment="1">
      <alignment horizontal="center" vertical="center"/>
    </xf>
    <xf numFmtId="176" fontId="33" fillId="0" borderId="22" xfId="42" applyNumberFormat="1" applyFont="1" applyFill="1" applyBorder="1" applyAlignment="1">
      <alignment horizontal="center" vertical="center"/>
    </xf>
    <xf numFmtId="176" fontId="33" fillId="0" borderId="10" xfId="0" applyNumberFormat="1" applyFont="1" applyFill="1" applyBorder="1" applyAlignment="1">
      <alignment horizontal="center" vertical="center" wrapText="1"/>
    </xf>
    <xf numFmtId="176" fontId="33" fillId="0" borderId="10" xfId="0" quotePrefix="1" applyNumberFormat="1" applyFont="1" applyFill="1" applyBorder="1" applyAlignment="1">
      <alignment horizontal="center" vertical="center"/>
    </xf>
    <xf numFmtId="176" fontId="33" fillId="0" borderId="22" xfId="0" quotePrefix="1" applyNumberFormat="1" applyFont="1" applyFill="1" applyBorder="1" applyAlignment="1">
      <alignment horizontal="center" vertical="center"/>
    </xf>
    <xf numFmtId="176" fontId="33" fillId="0" borderId="11" xfId="0" quotePrefix="1" applyNumberFormat="1" applyFont="1" applyFill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36" fillId="0" borderId="27" xfId="48" applyBorder="1">
      <alignment vertical="center"/>
    </xf>
    <xf numFmtId="0" fontId="0" fillId="0" borderId="27" xfId="0" applyBorder="1" applyAlignment="1">
      <alignment vertical="center" wrapText="1"/>
    </xf>
    <xf numFmtId="0" fontId="36" fillId="0" borderId="28" xfId="48" applyBorder="1">
      <alignment vertical="center"/>
    </xf>
    <xf numFmtId="0" fontId="37" fillId="0" borderId="10" xfId="0" applyFont="1" applyFill="1" applyBorder="1" applyAlignment="1">
      <alignment horizontal="left" vertical="center"/>
    </xf>
    <xf numFmtId="0" fontId="38" fillId="0" borderId="10" xfId="0" applyFont="1" applyFill="1" applyBorder="1">
      <alignment vertical="center"/>
    </xf>
    <xf numFmtId="0" fontId="39" fillId="0" borderId="10" xfId="0" applyFont="1" applyBorder="1" applyAlignment="1">
      <alignment horizontal="left" vertical="center"/>
    </xf>
    <xf numFmtId="0" fontId="39" fillId="0" borderId="10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vertical="center" wrapText="1"/>
    </xf>
    <xf numFmtId="0" fontId="39" fillId="0" borderId="10" xfId="0" applyFont="1" applyBorder="1" applyAlignment="1">
      <alignment horizontal="left" vertical="center" wrapText="1"/>
    </xf>
    <xf numFmtId="0" fontId="39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>
      <alignment vertical="center"/>
    </xf>
    <xf numFmtId="0" fontId="29" fillId="34" borderId="0" xfId="0" applyFont="1" applyFill="1" applyAlignment="1">
      <alignment horizontal="center" vertical="center" wrapText="1"/>
    </xf>
    <xf numFmtId="0" fontId="30" fillId="34" borderId="13" xfId="0" applyFont="1" applyFill="1" applyBorder="1" applyAlignment="1">
      <alignment horizontal="center" vertical="center"/>
    </xf>
    <xf numFmtId="0" fontId="30" fillId="34" borderId="14" xfId="0" applyFont="1" applyFill="1" applyBorder="1" applyAlignment="1">
      <alignment horizontal="center" vertical="center"/>
    </xf>
    <xf numFmtId="0" fontId="30" fillId="36" borderId="10" xfId="0" applyFont="1" applyFill="1" applyBorder="1" applyAlignment="1">
      <alignment horizontal="center" vertical="center"/>
    </xf>
    <xf numFmtId="0" fontId="30" fillId="35" borderId="12" xfId="0" applyFont="1" applyFill="1" applyBorder="1" applyAlignment="1">
      <alignment horizontal="center" vertical="center"/>
    </xf>
    <xf numFmtId="0" fontId="30" fillId="35" borderId="16" xfId="0" applyFont="1" applyFill="1" applyBorder="1" applyAlignment="1">
      <alignment horizontal="center" vertical="center"/>
    </xf>
    <xf numFmtId="0" fontId="30" fillId="36" borderId="21" xfId="0" applyFont="1" applyFill="1" applyBorder="1" applyAlignment="1">
      <alignment horizontal="center" vertical="center"/>
    </xf>
    <xf numFmtId="0" fontId="30" fillId="36" borderId="14" xfId="0" applyFont="1" applyFill="1" applyBorder="1" applyAlignment="1">
      <alignment horizontal="center" vertical="center"/>
    </xf>
    <xf numFmtId="0" fontId="30" fillId="36" borderId="15" xfId="0" applyFont="1" applyFill="1" applyBorder="1" applyAlignment="1">
      <alignment horizontal="center" vertical="center"/>
    </xf>
    <xf numFmtId="0" fontId="40" fillId="0" borderId="24" xfId="0" applyFont="1" applyFill="1" applyBorder="1">
      <alignment vertical="center"/>
    </xf>
    <xf numFmtId="0" fontId="41" fillId="0" borderId="29" xfId="0" applyFont="1" applyFill="1" applyBorder="1" applyAlignment="1">
      <alignment horizontal="left" vertical="center" wrapText="1"/>
    </xf>
    <xf numFmtId="0" fontId="42" fillId="0" borderId="10" xfId="0" applyFont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center"/>
    </xf>
    <xf numFmtId="0" fontId="42" fillId="0" borderId="10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43" fillId="0" borderId="30" xfId="0" applyFont="1" applyFill="1" applyBorder="1" applyAlignment="1">
      <alignment horizontal="center" vertical="center" wrapText="1"/>
    </xf>
    <xf numFmtId="0" fontId="42" fillId="0" borderId="10" xfId="0" applyFont="1" applyBorder="1">
      <alignment vertical="center"/>
    </xf>
    <xf numFmtId="0" fontId="42" fillId="0" borderId="10" xfId="0" applyFont="1" applyFill="1" applyBorder="1">
      <alignment vertical="center"/>
    </xf>
    <xf numFmtId="0" fontId="42" fillId="0" borderId="10" xfId="0" applyFont="1" applyBorder="1" applyAlignment="1">
      <alignment vertical="center" wrapText="1"/>
    </xf>
    <xf numFmtId="0" fontId="42" fillId="0" borderId="10" xfId="0" applyFont="1" applyFill="1" applyBorder="1" applyAlignment="1">
      <alignment vertical="center" wrapText="1"/>
    </xf>
  </cellXfs>
  <cellStyles count="49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 5" xfId="45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 2 3" xfId="44"/>
    <cellStyle name="표준 7" xfId="42"/>
    <cellStyle name="표준_업체현황" xfId="43"/>
    <cellStyle name="표준_조합원사현황" xfId="47"/>
    <cellStyle name="표준_조합현황" xfId="46"/>
    <cellStyle name="하이퍼링크" xfId="48" builtinId="8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2FCFE"/>
      <color rgb="FFFFDCD1"/>
      <color rgb="FFFEE2F6"/>
      <color rgb="FFF7F7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0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0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0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0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1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1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1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1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1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1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1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1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1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1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2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2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2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2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2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2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2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2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2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2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3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3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3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3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3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3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3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3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3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3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4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4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4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4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4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4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4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4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4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4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5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5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5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5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5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5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5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5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5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5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6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6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6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6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6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6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6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6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6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6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7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7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7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7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7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7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7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57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7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7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8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8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8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58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8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8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8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8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8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58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9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9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9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9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9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9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9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9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9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59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0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0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0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0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0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0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0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0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0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0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1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1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1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1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61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61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61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61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61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61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62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62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62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62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62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62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2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2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2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2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3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3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3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3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3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3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3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3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3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3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4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4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4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4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4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4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4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4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4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4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65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65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65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65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65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187</xdr:row>
      <xdr:rowOff>0</xdr:rowOff>
    </xdr:from>
    <xdr:to>
      <xdr:col>10</xdr:col>
      <xdr:colOff>38100</xdr:colOff>
      <xdr:row>187</xdr:row>
      <xdr:rowOff>38100</xdr:rowOff>
    </xdr:to>
    <xdr:pic>
      <xdr:nvPicPr>
        <xdr:cNvPr id="65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two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65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65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65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65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66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187</xdr:row>
      <xdr:rowOff>0</xdr:rowOff>
    </xdr:from>
    <xdr:ext cx="38100" cy="38100"/>
    <xdr:pic>
      <xdr:nvPicPr>
        <xdr:cNvPr id="66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6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6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6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6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6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6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6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6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7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7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7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187</xdr:row>
      <xdr:rowOff>0</xdr:rowOff>
    </xdr:from>
    <xdr:ext cx="38100" cy="38100"/>
    <xdr:pic>
      <xdr:nvPicPr>
        <xdr:cNvPr id="67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86700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7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7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7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7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7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7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8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8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8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8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8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187</xdr:row>
      <xdr:rowOff>0</xdr:rowOff>
    </xdr:from>
    <xdr:ext cx="38100" cy="38100"/>
    <xdr:pic>
      <xdr:nvPicPr>
        <xdr:cNvPr id="68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63025" y="19869150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89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89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89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89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89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89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89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89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89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89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90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90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90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90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90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90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90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90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90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90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91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91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91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128</xdr:row>
      <xdr:rowOff>0</xdr:rowOff>
    </xdr:from>
    <xdr:ext cx="38100" cy="38100"/>
    <xdr:pic>
      <xdr:nvPicPr>
        <xdr:cNvPr id="91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1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1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1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1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1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1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2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2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2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2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2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2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2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2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2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2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3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3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3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3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3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3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3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129</xdr:row>
      <xdr:rowOff>0</xdr:rowOff>
    </xdr:from>
    <xdr:ext cx="38100" cy="38100"/>
    <xdr:pic>
      <xdr:nvPicPr>
        <xdr:cNvPr id="93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3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3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4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4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4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4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4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4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4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4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4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4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5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5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5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5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5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5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5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5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5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5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6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130</xdr:row>
      <xdr:rowOff>0</xdr:rowOff>
    </xdr:from>
    <xdr:ext cx="38100" cy="38100"/>
    <xdr:pic>
      <xdr:nvPicPr>
        <xdr:cNvPr id="96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6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6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6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6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6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6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6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6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7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7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7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7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7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7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7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7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7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7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8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8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8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8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8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131</xdr:row>
      <xdr:rowOff>0</xdr:rowOff>
    </xdr:from>
    <xdr:ext cx="38100" cy="38100"/>
    <xdr:pic>
      <xdr:nvPicPr>
        <xdr:cNvPr id="98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98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98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98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98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99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99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99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99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99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99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99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99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99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99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100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100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100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100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100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100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100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100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100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132</xdr:row>
      <xdr:rowOff>0</xdr:rowOff>
    </xdr:from>
    <xdr:ext cx="38100" cy="38100"/>
    <xdr:pic>
      <xdr:nvPicPr>
        <xdr:cNvPr id="100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1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1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1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1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1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1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1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1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1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1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2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2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2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2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2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2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2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2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2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2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3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3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3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133</xdr:row>
      <xdr:rowOff>0</xdr:rowOff>
    </xdr:from>
    <xdr:ext cx="38100" cy="38100"/>
    <xdr:pic>
      <xdr:nvPicPr>
        <xdr:cNvPr id="103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3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3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3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3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3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3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4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4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4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4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4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4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4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4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4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4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5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5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5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5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5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5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5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134</xdr:row>
      <xdr:rowOff>0</xdr:rowOff>
    </xdr:from>
    <xdr:ext cx="38100" cy="38100"/>
    <xdr:pic>
      <xdr:nvPicPr>
        <xdr:cNvPr id="105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5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5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6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6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6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6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6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6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6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6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6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6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7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7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7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7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7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7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7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7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7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7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8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135</xdr:row>
      <xdr:rowOff>0</xdr:rowOff>
    </xdr:from>
    <xdr:ext cx="38100" cy="38100"/>
    <xdr:pic>
      <xdr:nvPicPr>
        <xdr:cNvPr id="108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8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8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8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8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8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8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8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8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9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9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9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9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9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9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9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9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9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09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10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10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10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10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10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136</xdr:row>
      <xdr:rowOff>0</xdr:rowOff>
    </xdr:from>
    <xdr:ext cx="38100" cy="38100"/>
    <xdr:pic>
      <xdr:nvPicPr>
        <xdr:cNvPr id="110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0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0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0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0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1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1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1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1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1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1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1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1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1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1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2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2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2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2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2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2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2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2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2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137</xdr:row>
      <xdr:rowOff>0</xdr:rowOff>
    </xdr:from>
    <xdr:ext cx="38100" cy="38100"/>
    <xdr:pic>
      <xdr:nvPicPr>
        <xdr:cNvPr id="112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3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3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3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3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3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3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3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3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3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3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4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4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4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4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4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4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4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4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4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4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5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5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5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138</xdr:row>
      <xdr:rowOff>0</xdr:rowOff>
    </xdr:from>
    <xdr:ext cx="38100" cy="38100"/>
    <xdr:pic>
      <xdr:nvPicPr>
        <xdr:cNvPr id="115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5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5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5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5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5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5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6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6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6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6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6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6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6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6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6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6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7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7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7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7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7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7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7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139</xdr:row>
      <xdr:rowOff>0</xdr:rowOff>
    </xdr:from>
    <xdr:ext cx="38100" cy="38100"/>
    <xdr:pic>
      <xdr:nvPicPr>
        <xdr:cNvPr id="117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7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7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8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8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8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8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8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8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8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8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8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8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9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9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9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9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9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9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9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9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9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19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20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140</xdr:row>
      <xdr:rowOff>0</xdr:rowOff>
    </xdr:from>
    <xdr:ext cx="38100" cy="38100"/>
    <xdr:pic>
      <xdr:nvPicPr>
        <xdr:cNvPr id="120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0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0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0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0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0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0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0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0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1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1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1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1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1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1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1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1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1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1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2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2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2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2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2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141</xdr:row>
      <xdr:rowOff>0</xdr:rowOff>
    </xdr:from>
    <xdr:ext cx="38100" cy="38100"/>
    <xdr:pic>
      <xdr:nvPicPr>
        <xdr:cNvPr id="122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2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2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2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2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3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3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3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3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3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3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3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3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3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3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4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4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4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4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4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4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4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4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4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142</xdr:row>
      <xdr:rowOff>0</xdr:rowOff>
    </xdr:from>
    <xdr:ext cx="38100" cy="38100"/>
    <xdr:pic>
      <xdr:nvPicPr>
        <xdr:cNvPr id="124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5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5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5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5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5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5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5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5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5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5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6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6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6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6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6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6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6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6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6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6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7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7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7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143</xdr:row>
      <xdr:rowOff>0</xdr:rowOff>
    </xdr:from>
    <xdr:ext cx="38100" cy="38100"/>
    <xdr:pic>
      <xdr:nvPicPr>
        <xdr:cNvPr id="127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7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7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7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7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7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7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8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8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8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8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8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8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8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8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8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8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9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9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9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9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9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9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9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144</xdr:row>
      <xdr:rowOff>0</xdr:rowOff>
    </xdr:from>
    <xdr:ext cx="38100" cy="38100"/>
    <xdr:pic>
      <xdr:nvPicPr>
        <xdr:cNvPr id="129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29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29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0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0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0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0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0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0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0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0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0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0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1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1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1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1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1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1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1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1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1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1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2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145</xdr:row>
      <xdr:rowOff>0</xdr:rowOff>
    </xdr:from>
    <xdr:ext cx="38100" cy="38100"/>
    <xdr:pic>
      <xdr:nvPicPr>
        <xdr:cNvPr id="132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2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2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2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2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2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2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2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2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3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3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3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3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3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3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3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3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3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3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4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4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4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4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4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146</xdr:row>
      <xdr:rowOff>0</xdr:rowOff>
    </xdr:from>
    <xdr:ext cx="38100" cy="38100"/>
    <xdr:pic>
      <xdr:nvPicPr>
        <xdr:cNvPr id="134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4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4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4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4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5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5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5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5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5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5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5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5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5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5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6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6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6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6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6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6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6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6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6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147</xdr:row>
      <xdr:rowOff>0</xdr:rowOff>
    </xdr:from>
    <xdr:ext cx="38100" cy="38100"/>
    <xdr:pic>
      <xdr:nvPicPr>
        <xdr:cNvPr id="136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7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7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7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7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7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7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7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7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7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7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8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8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8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8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8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8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8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8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8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8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9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9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9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148</xdr:row>
      <xdr:rowOff>0</xdr:rowOff>
    </xdr:from>
    <xdr:ext cx="38100" cy="38100"/>
    <xdr:pic>
      <xdr:nvPicPr>
        <xdr:cNvPr id="139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39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39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39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39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39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39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0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0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0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0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0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0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0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0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0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0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1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1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1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1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1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1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1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149</xdr:row>
      <xdr:rowOff>0</xdr:rowOff>
    </xdr:from>
    <xdr:ext cx="38100" cy="38100"/>
    <xdr:pic>
      <xdr:nvPicPr>
        <xdr:cNvPr id="141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1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1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2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2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2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2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2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2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2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2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2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2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3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3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3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3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3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3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3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3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3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3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4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150</xdr:row>
      <xdr:rowOff>0</xdr:rowOff>
    </xdr:from>
    <xdr:ext cx="38100" cy="38100"/>
    <xdr:pic>
      <xdr:nvPicPr>
        <xdr:cNvPr id="144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4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4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4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4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4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4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4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4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5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5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5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5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5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5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5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5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5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5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6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6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6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6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6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151</xdr:row>
      <xdr:rowOff>0</xdr:rowOff>
    </xdr:from>
    <xdr:ext cx="38100" cy="38100"/>
    <xdr:pic>
      <xdr:nvPicPr>
        <xdr:cNvPr id="146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6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6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6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6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7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7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7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7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7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7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7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7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7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7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8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8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8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8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8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8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8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8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8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152</xdr:row>
      <xdr:rowOff>0</xdr:rowOff>
    </xdr:from>
    <xdr:ext cx="38100" cy="38100"/>
    <xdr:pic>
      <xdr:nvPicPr>
        <xdr:cNvPr id="148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49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49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49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49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49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49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49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49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49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49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50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50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50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50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50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50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50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50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50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50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51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51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51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153</xdr:row>
      <xdr:rowOff>0</xdr:rowOff>
    </xdr:from>
    <xdr:ext cx="38100" cy="38100"/>
    <xdr:pic>
      <xdr:nvPicPr>
        <xdr:cNvPr id="151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1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1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1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1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1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1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2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2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2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2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2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2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2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2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2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2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3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3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3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3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3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3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3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154</xdr:row>
      <xdr:rowOff>0</xdr:rowOff>
    </xdr:from>
    <xdr:ext cx="38100" cy="38100"/>
    <xdr:pic>
      <xdr:nvPicPr>
        <xdr:cNvPr id="153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3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3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4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4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4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4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4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4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4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4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4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4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5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5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5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5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5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5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5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5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5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5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6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155</xdr:row>
      <xdr:rowOff>0</xdr:rowOff>
    </xdr:from>
    <xdr:ext cx="38100" cy="38100"/>
    <xdr:pic>
      <xdr:nvPicPr>
        <xdr:cNvPr id="156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6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6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6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6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6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6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6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6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7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7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7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7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7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7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7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7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7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7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8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8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8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8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8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156</xdr:row>
      <xdr:rowOff>0</xdr:rowOff>
    </xdr:from>
    <xdr:ext cx="38100" cy="38100"/>
    <xdr:pic>
      <xdr:nvPicPr>
        <xdr:cNvPr id="158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58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58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58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58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59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59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59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59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59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59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59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59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59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59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60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60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60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60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60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60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60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60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60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157</xdr:row>
      <xdr:rowOff>0</xdr:rowOff>
    </xdr:from>
    <xdr:ext cx="38100" cy="38100"/>
    <xdr:pic>
      <xdr:nvPicPr>
        <xdr:cNvPr id="160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1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1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1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1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1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1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1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1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1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1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2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2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2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2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2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2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2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2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2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2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3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3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3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158</xdr:row>
      <xdr:rowOff>0</xdr:rowOff>
    </xdr:from>
    <xdr:ext cx="38100" cy="38100"/>
    <xdr:pic>
      <xdr:nvPicPr>
        <xdr:cNvPr id="163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3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3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3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3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3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3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4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4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4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4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4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4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4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4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4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4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5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5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5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5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5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5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5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159</xdr:row>
      <xdr:rowOff>0</xdr:rowOff>
    </xdr:from>
    <xdr:ext cx="38100" cy="38100"/>
    <xdr:pic>
      <xdr:nvPicPr>
        <xdr:cNvPr id="165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5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5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6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6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6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6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6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6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6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6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6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6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7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7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7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7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7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7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7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7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7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7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8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160</xdr:row>
      <xdr:rowOff>0</xdr:rowOff>
    </xdr:from>
    <xdr:ext cx="38100" cy="38100"/>
    <xdr:pic>
      <xdr:nvPicPr>
        <xdr:cNvPr id="168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8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8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8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8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8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8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8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8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9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9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9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9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9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9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9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9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9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69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70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70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70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70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70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161</xdr:row>
      <xdr:rowOff>0</xdr:rowOff>
    </xdr:from>
    <xdr:ext cx="38100" cy="38100"/>
    <xdr:pic>
      <xdr:nvPicPr>
        <xdr:cNvPr id="170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0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0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0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0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1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1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1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1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1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1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1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1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1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1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2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2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2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2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2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2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2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2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2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162</xdr:row>
      <xdr:rowOff>0</xdr:rowOff>
    </xdr:from>
    <xdr:ext cx="38100" cy="38100"/>
    <xdr:pic>
      <xdr:nvPicPr>
        <xdr:cNvPr id="172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3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3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3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3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3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3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3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3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3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3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4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4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4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4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4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4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4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4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4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4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5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5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5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163</xdr:row>
      <xdr:rowOff>0</xdr:rowOff>
    </xdr:from>
    <xdr:ext cx="38100" cy="38100"/>
    <xdr:pic>
      <xdr:nvPicPr>
        <xdr:cNvPr id="175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5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5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5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5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5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5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6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6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6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6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6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6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6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6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6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6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7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7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7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7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7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7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7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164</xdr:row>
      <xdr:rowOff>0</xdr:rowOff>
    </xdr:from>
    <xdr:ext cx="38100" cy="38100"/>
    <xdr:pic>
      <xdr:nvPicPr>
        <xdr:cNvPr id="177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7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7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8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8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8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8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8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8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8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8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8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8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9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9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9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9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9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9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9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9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9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79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80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165</xdr:row>
      <xdr:rowOff>0</xdr:rowOff>
    </xdr:from>
    <xdr:ext cx="38100" cy="38100"/>
    <xdr:pic>
      <xdr:nvPicPr>
        <xdr:cNvPr id="180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0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0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0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0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0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0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0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0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1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1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1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1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1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1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1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1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1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1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2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2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2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2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2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166</xdr:row>
      <xdr:rowOff>0</xdr:rowOff>
    </xdr:from>
    <xdr:ext cx="38100" cy="38100"/>
    <xdr:pic>
      <xdr:nvPicPr>
        <xdr:cNvPr id="182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2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2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2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2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3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3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3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3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3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3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3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3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3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3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4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4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4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4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4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4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4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4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4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167</xdr:row>
      <xdr:rowOff>0</xdr:rowOff>
    </xdr:from>
    <xdr:ext cx="38100" cy="38100"/>
    <xdr:pic>
      <xdr:nvPicPr>
        <xdr:cNvPr id="184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5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5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5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5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5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5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5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5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5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5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6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6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6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6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6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6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6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6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6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6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7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7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7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168</xdr:row>
      <xdr:rowOff>0</xdr:rowOff>
    </xdr:from>
    <xdr:ext cx="38100" cy="38100"/>
    <xdr:pic>
      <xdr:nvPicPr>
        <xdr:cNvPr id="187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7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7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7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7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7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7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8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8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8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8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8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8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8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8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8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8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9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9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9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9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9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9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9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169</xdr:row>
      <xdr:rowOff>0</xdr:rowOff>
    </xdr:from>
    <xdr:ext cx="38100" cy="38100"/>
    <xdr:pic>
      <xdr:nvPicPr>
        <xdr:cNvPr id="189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89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89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0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0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0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0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0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0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0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0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0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0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1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1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1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1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1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1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1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1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1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1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2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170</xdr:row>
      <xdr:rowOff>0</xdr:rowOff>
    </xdr:from>
    <xdr:ext cx="38100" cy="38100"/>
    <xdr:pic>
      <xdr:nvPicPr>
        <xdr:cNvPr id="192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2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2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2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2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2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2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2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2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3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3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3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3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3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3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3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3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3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3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4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4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4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4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4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171</xdr:row>
      <xdr:rowOff>0</xdr:rowOff>
    </xdr:from>
    <xdr:ext cx="38100" cy="38100"/>
    <xdr:pic>
      <xdr:nvPicPr>
        <xdr:cNvPr id="194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4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4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4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4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5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5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5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5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5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5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5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5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5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5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6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6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6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6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6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6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6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6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6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172</xdr:row>
      <xdr:rowOff>0</xdr:rowOff>
    </xdr:from>
    <xdr:ext cx="38100" cy="38100"/>
    <xdr:pic>
      <xdr:nvPicPr>
        <xdr:cNvPr id="196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7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7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7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7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7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7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7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7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7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7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8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8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8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8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8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8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8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8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8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8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9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9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9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173</xdr:row>
      <xdr:rowOff>0</xdr:rowOff>
    </xdr:from>
    <xdr:ext cx="38100" cy="38100"/>
    <xdr:pic>
      <xdr:nvPicPr>
        <xdr:cNvPr id="199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199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199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199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199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199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199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0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0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0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0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0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0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0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0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0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0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1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1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1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1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1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1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1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174</xdr:row>
      <xdr:rowOff>0</xdr:rowOff>
    </xdr:from>
    <xdr:ext cx="38100" cy="38100"/>
    <xdr:pic>
      <xdr:nvPicPr>
        <xdr:cNvPr id="201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1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1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2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2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2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2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2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2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2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2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2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2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3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3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3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3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3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3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3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3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3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3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4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175</xdr:row>
      <xdr:rowOff>0</xdr:rowOff>
    </xdr:from>
    <xdr:ext cx="38100" cy="38100"/>
    <xdr:pic>
      <xdr:nvPicPr>
        <xdr:cNvPr id="204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4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4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4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4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4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4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4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4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5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5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5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5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5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5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5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5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5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5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6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6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6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6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6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176</xdr:row>
      <xdr:rowOff>0</xdr:rowOff>
    </xdr:from>
    <xdr:ext cx="38100" cy="38100"/>
    <xdr:pic>
      <xdr:nvPicPr>
        <xdr:cNvPr id="206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6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6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6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6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7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7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7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7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7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7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7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7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7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7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8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8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8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8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8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8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8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8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8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177</xdr:row>
      <xdr:rowOff>0</xdr:rowOff>
    </xdr:from>
    <xdr:ext cx="38100" cy="38100"/>
    <xdr:pic>
      <xdr:nvPicPr>
        <xdr:cNvPr id="208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09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09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09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09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09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09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09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09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09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09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10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10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10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10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10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10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10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10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10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10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11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11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11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178</xdr:row>
      <xdr:rowOff>0</xdr:rowOff>
    </xdr:from>
    <xdr:ext cx="38100" cy="38100"/>
    <xdr:pic>
      <xdr:nvPicPr>
        <xdr:cNvPr id="211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1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1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1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1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1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1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2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2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2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2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2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2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2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2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2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2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3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3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3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3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3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3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3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179</xdr:row>
      <xdr:rowOff>0</xdr:rowOff>
    </xdr:from>
    <xdr:ext cx="38100" cy="38100"/>
    <xdr:pic>
      <xdr:nvPicPr>
        <xdr:cNvPr id="213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3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3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4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4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4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4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4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4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4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4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4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4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5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5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5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5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5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5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5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5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5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5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6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180</xdr:row>
      <xdr:rowOff>0</xdr:rowOff>
    </xdr:from>
    <xdr:ext cx="38100" cy="38100"/>
    <xdr:pic>
      <xdr:nvPicPr>
        <xdr:cNvPr id="216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6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6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6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6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6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6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6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6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7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7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7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7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7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7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7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7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7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7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8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8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8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8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8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181</xdr:row>
      <xdr:rowOff>0</xdr:rowOff>
    </xdr:from>
    <xdr:ext cx="38100" cy="38100"/>
    <xdr:pic>
      <xdr:nvPicPr>
        <xdr:cNvPr id="218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18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18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18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18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19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19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19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19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19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19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19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19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19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19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20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20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20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20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20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20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20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20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20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182</xdr:row>
      <xdr:rowOff>0</xdr:rowOff>
    </xdr:from>
    <xdr:ext cx="38100" cy="38100"/>
    <xdr:pic>
      <xdr:nvPicPr>
        <xdr:cNvPr id="220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1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1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1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1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1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1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1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1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1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1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2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2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2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2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2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2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2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2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2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2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3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3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3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183</xdr:row>
      <xdr:rowOff>0</xdr:rowOff>
    </xdr:from>
    <xdr:ext cx="38100" cy="38100"/>
    <xdr:pic>
      <xdr:nvPicPr>
        <xdr:cNvPr id="223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3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3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3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3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3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3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4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4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4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4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4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4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4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4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4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4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5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5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5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5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5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5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5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184</xdr:row>
      <xdr:rowOff>0</xdr:rowOff>
    </xdr:from>
    <xdr:ext cx="38100" cy="38100"/>
    <xdr:pic>
      <xdr:nvPicPr>
        <xdr:cNvPr id="225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5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5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6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6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6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6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6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6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6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6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6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6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7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7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7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7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7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7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7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7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7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7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8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185</xdr:row>
      <xdr:rowOff>0</xdr:rowOff>
    </xdr:from>
    <xdr:ext cx="38100" cy="38100"/>
    <xdr:pic>
      <xdr:nvPicPr>
        <xdr:cNvPr id="228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8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8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8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8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8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8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8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8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9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9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9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9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9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9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9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9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9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29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30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30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30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30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30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186</xdr:row>
      <xdr:rowOff>0</xdr:rowOff>
    </xdr:from>
    <xdr:ext cx="38100" cy="38100"/>
    <xdr:pic>
      <xdr:nvPicPr>
        <xdr:cNvPr id="230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0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0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0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0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1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1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1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1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1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1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1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1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1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1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2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2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2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2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2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2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2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2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2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187</xdr:row>
      <xdr:rowOff>0</xdr:rowOff>
    </xdr:from>
    <xdr:ext cx="38100" cy="38100"/>
    <xdr:pic>
      <xdr:nvPicPr>
        <xdr:cNvPr id="232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3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3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3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3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3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3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3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3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3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3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4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4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4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4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4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4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4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4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4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4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5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5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5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188</xdr:row>
      <xdr:rowOff>0</xdr:rowOff>
    </xdr:from>
    <xdr:ext cx="38100" cy="38100"/>
    <xdr:pic>
      <xdr:nvPicPr>
        <xdr:cNvPr id="235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5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5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5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5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5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5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6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6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6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6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6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6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6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6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6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6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7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7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7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7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7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7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7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189</xdr:row>
      <xdr:rowOff>0</xdr:rowOff>
    </xdr:from>
    <xdr:ext cx="38100" cy="38100"/>
    <xdr:pic>
      <xdr:nvPicPr>
        <xdr:cNvPr id="237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7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7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8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8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8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8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8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8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8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8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8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8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9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9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9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9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9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9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9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9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9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39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40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190</xdr:row>
      <xdr:rowOff>0</xdr:rowOff>
    </xdr:from>
    <xdr:ext cx="38100" cy="38100"/>
    <xdr:pic>
      <xdr:nvPicPr>
        <xdr:cNvPr id="240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0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0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0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0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0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0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0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0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1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1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1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1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1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1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1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1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1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1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2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2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2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2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2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191</xdr:row>
      <xdr:rowOff>0</xdr:rowOff>
    </xdr:from>
    <xdr:ext cx="38100" cy="38100"/>
    <xdr:pic>
      <xdr:nvPicPr>
        <xdr:cNvPr id="242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2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2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2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2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3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3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3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3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3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3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3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3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3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3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4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4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4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4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4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4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4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4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4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192</xdr:row>
      <xdr:rowOff>0</xdr:rowOff>
    </xdr:from>
    <xdr:ext cx="38100" cy="38100"/>
    <xdr:pic>
      <xdr:nvPicPr>
        <xdr:cNvPr id="244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5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5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5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5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5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5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5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5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5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5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6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6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6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6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6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6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6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6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68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69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70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71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72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193</xdr:row>
      <xdr:rowOff>0</xdr:rowOff>
    </xdr:from>
    <xdr:ext cx="38100" cy="38100"/>
    <xdr:pic>
      <xdr:nvPicPr>
        <xdr:cNvPr id="2473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74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75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76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77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78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79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80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81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82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83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84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85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86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87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88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89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90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91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92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93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94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95" name="Picture 23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96" name="Picture 24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194</xdr:row>
      <xdr:rowOff>0</xdr:rowOff>
    </xdr:from>
    <xdr:ext cx="38100" cy="38100"/>
    <xdr:pic>
      <xdr:nvPicPr>
        <xdr:cNvPr id="2497" name="Picture 25" descr="http://materials.honamlife.com/j_img/sub/i_dot1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107978" y="45380413"/>
          <a:ext cx="38100" cy="3810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1048553"/>
  <sheetViews>
    <sheetView tabSelected="1" zoomScaleNormal="100" workbookViewId="0">
      <selection sqref="A1:S1"/>
    </sheetView>
  </sheetViews>
  <sheetFormatPr defaultColWidth="9" defaultRowHeight="17.399999999999999"/>
  <cols>
    <col min="1" max="1" width="3.59765625" style="3" customWidth="1"/>
    <col min="2" max="2" width="18.59765625" style="3" customWidth="1"/>
    <col min="3" max="3" width="24.296875" style="79" customWidth="1"/>
    <col min="4" max="4" width="5.69921875" style="5" customWidth="1"/>
    <col min="5" max="5" width="6.69921875" style="5" customWidth="1"/>
    <col min="6" max="6" width="11.3984375" style="5" bestFit="1" customWidth="1"/>
    <col min="7" max="7" width="19.3984375" style="107" customWidth="1"/>
    <col min="8" max="8" width="33.296875" style="7" bestFit="1" customWidth="1"/>
    <col min="9" max="9" width="14.09765625" style="7" bestFit="1" customWidth="1"/>
    <col min="10" max="10" width="24.8984375" style="3" bestFit="1" customWidth="1"/>
    <col min="11" max="11" width="10.3984375" style="3" bestFit="1" customWidth="1"/>
    <col min="12" max="12" width="14.09765625" style="3" customWidth="1"/>
    <col min="13" max="13" width="16.8984375" style="3" customWidth="1"/>
    <col min="14" max="14" width="16" style="3" customWidth="1"/>
    <col min="15" max="16" width="14.09765625" style="3" customWidth="1"/>
    <col min="17" max="17" width="14.09765625" style="5" customWidth="1"/>
    <col min="18" max="18" width="14.09765625" style="3" customWidth="1"/>
    <col min="19" max="19" width="14.09765625" style="5" customWidth="1"/>
    <col min="20" max="16384" width="9" style="1"/>
  </cols>
  <sheetData>
    <row r="1" spans="1:19" ht="39" customHeight="1">
      <c r="A1" s="156" t="s">
        <v>29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</row>
    <row r="2" spans="1:19">
      <c r="A2" s="15"/>
      <c r="B2" s="15"/>
      <c r="C2" s="15" t="s">
        <v>18</v>
      </c>
      <c r="D2" s="16" t="s">
        <v>19</v>
      </c>
      <c r="E2" s="16" t="s">
        <v>20</v>
      </c>
      <c r="F2" s="16"/>
      <c r="G2" s="25"/>
      <c r="H2" s="17"/>
      <c r="I2" s="17"/>
      <c r="J2" s="16"/>
      <c r="K2" s="16"/>
      <c r="L2" s="16" t="s">
        <v>21</v>
      </c>
      <c r="M2" s="16" t="s">
        <v>22</v>
      </c>
      <c r="N2" s="16"/>
      <c r="O2" s="16"/>
      <c r="P2" s="16"/>
      <c r="Q2" s="16" t="s">
        <v>23</v>
      </c>
      <c r="R2" s="17" t="s">
        <v>6</v>
      </c>
    </row>
    <row r="3" spans="1:19" ht="18" thickBot="1">
      <c r="A3" s="6"/>
      <c r="B3" s="6"/>
      <c r="C3" s="16">
        <f>COUNTA(C6:C195)</f>
        <v>46</v>
      </c>
      <c r="D3" s="16">
        <f>COUNTIF(D6:D195,"회원")</f>
        <v>0</v>
      </c>
      <c r="E3" s="16">
        <f>COUNTIF(D6:D195,"비회원")</f>
        <v>0</v>
      </c>
      <c r="F3" s="16"/>
      <c r="G3" s="25"/>
      <c r="H3" s="17"/>
      <c r="I3" s="17"/>
      <c r="J3" s="16"/>
      <c r="K3" s="16"/>
      <c r="L3" s="28">
        <f>SUM(L6:L195)</f>
        <v>0</v>
      </c>
      <c r="M3" s="28">
        <f>SUM(M6:M195)</f>
        <v>0</v>
      </c>
      <c r="N3" s="16"/>
      <c r="O3" s="16"/>
      <c r="P3" s="16"/>
      <c r="Q3" s="16">
        <v>0</v>
      </c>
      <c r="R3" s="16">
        <f>COUNTIF(R6:R195,"1")</f>
        <v>0</v>
      </c>
      <c r="S3" s="16"/>
    </row>
    <row r="4" spans="1:19" ht="16.5" customHeight="1">
      <c r="A4" s="159" t="s">
        <v>15</v>
      </c>
      <c r="B4" s="162" t="s">
        <v>10</v>
      </c>
      <c r="C4" s="163"/>
      <c r="D4" s="163"/>
      <c r="E4" s="163"/>
      <c r="F4" s="163"/>
      <c r="G4" s="163"/>
      <c r="H4" s="163"/>
      <c r="I4" s="163"/>
      <c r="J4" s="163"/>
      <c r="K4" s="164"/>
      <c r="L4" s="157" t="s">
        <v>9</v>
      </c>
      <c r="M4" s="158"/>
      <c r="N4" s="158"/>
      <c r="O4" s="158"/>
      <c r="P4" s="158"/>
      <c r="Q4" s="160" t="s">
        <v>11</v>
      </c>
      <c r="R4" s="161"/>
      <c r="S4" s="161"/>
    </row>
    <row r="5" spans="1:19" s="3" customFormat="1" ht="40.200000000000003" thickBot="1">
      <c r="A5" s="159"/>
      <c r="B5" s="29" t="s">
        <v>25</v>
      </c>
      <c r="C5" s="18" t="s">
        <v>28</v>
      </c>
      <c r="D5" s="18" t="s">
        <v>26</v>
      </c>
      <c r="E5" s="18" t="s">
        <v>7</v>
      </c>
      <c r="F5" s="18" t="s">
        <v>2</v>
      </c>
      <c r="G5" s="80" t="s">
        <v>0</v>
      </c>
      <c r="H5" s="18" t="s">
        <v>27</v>
      </c>
      <c r="I5" s="30" t="s">
        <v>24</v>
      </c>
      <c r="J5" s="18" t="s">
        <v>1</v>
      </c>
      <c r="K5" s="19" t="s">
        <v>3</v>
      </c>
      <c r="L5" s="20" t="s">
        <v>4</v>
      </c>
      <c r="M5" s="21" t="s">
        <v>17</v>
      </c>
      <c r="N5" s="21" t="s">
        <v>14</v>
      </c>
      <c r="O5" s="21" t="s">
        <v>12</v>
      </c>
      <c r="P5" s="22" t="s">
        <v>13</v>
      </c>
      <c r="Q5" s="23" t="s">
        <v>5</v>
      </c>
      <c r="R5" s="23" t="s">
        <v>16</v>
      </c>
      <c r="S5" s="31" t="s">
        <v>8</v>
      </c>
    </row>
    <row r="6" spans="1:19" ht="39" thickBot="1">
      <c r="A6" s="2"/>
      <c r="B6" s="2"/>
      <c r="C6" s="165" t="s">
        <v>30</v>
      </c>
      <c r="D6" s="26"/>
      <c r="E6" s="167" t="s">
        <v>76</v>
      </c>
      <c r="F6" s="172" t="s">
        <v>120</v>
      </c>
      <c r="G6" s="174" t="s">
        <v>166</v>
      </c>
      <c r="H6" s="174" t="s">
        <v>211</v>
      </c>
      <c r="I6" s="143"/>
      <c r="J6" s="145"/>
      <c r="K6" s="14"/>
      <c r="L6" s="27"/>
      <c r="M6" s="27"/>
      <c r="N6" s="2"/>
      <c r="O6" s="2"/>
      <c r="P6" s="2"/>
      <c r="Q6" s="2"/>
      <c r="R6" s="2"/>
      <c r="S6" s="32"/>
    </row>
    <row r="7" spans="1:19" ht="58.2" thickBot="1">
      <c r="A7" s="2"/>
      <c r="B7" s="2"/>
      <c r="C7" s="165" t="s">
        <v>31</v>
      </c>
      <c r="D7" s="26"/>
      <c r="E7" s="167" t="s">
        <v>77</v>
      </c>
      <c r="F7" s="172" t="s">
        <v>121</v>
      </c>
      <c r="G7" s="174" t="s">
        <v>167</v>
      </c>
      <c r="H7" s="174" t="s">
        <v>212</v>
      </c>
      <c r="I7" s="143"/>
      <c r="J7" s="145"/>
      <c r="K7" s="14"/>
      <c r="L7" s="27"/>
      <c r="M7" s="27"/>
      <c r="N7" s="10"/>
      <c r="O7" s="10"/>
      <c r="P7" s="10"/>
      <c r="Q7" s="2"/>
      <c r="R7" s="2"/>
      <c r="S7" s="33"/>
    </row>
    <row r="8" spans="1:19" ht="39" thickBot="1">
      <c r="A8" s="2"/>
      <c r="B8" s="2"/>
      <c r="C8" s="165" t="s">
        <v>32</v>
      </c>
      <c r="D8" s="26"/>
      <c r="E8" s="167" t="s">
        <v>78</v>
      </c>
      <c r="F8" s="172" t="s">
        <v>122</v>
      </c>
      <c r="G8" s="174" t="s">
        <v>168</v>
      </c>
      <c r="H8" s="174" t="s">
        <v>213</v>
      </c>
      <c r="I8" s="143"/>
      <c r="J8" s="145"/>
      <c r="K8" s="14"/>
      <c r="L8" s="27"/>
      <c r="M8" s="27"/>
      <c r="N8" s="10"/>
      <c r="O8" s="10"/>
      <c r="P8" s="10"/>
      <c r="Q8" s="2"/>
      <c r="R8" s="2"/>
      <c r="S8" s="33"/>
    </row>
    <row r="9" spans="1:19" ht="39" thickBot="1">
      <c r="A9" s="2"/>
      <c r="B9" s="2"/>
      <c r="C9" s="165" t="s">
        <v>33</v>
      </c>
      <c r="D9" s="26"/>
      <c r="E9" s="167" t="s">
        <v>79</v>
      </c>
      <c r="F9" s="172" t="s">
        <v>123</v>
      </c>
      <c r="G9" s="174" t="s">
        <v>169</v>
      </c>
      <c r="H9" s="174" t="s">
        <v>214</v>
      </c>
      <c r="I9" s="143"/>
      <c r="J9" s="145"/>
      <c r="K9" s="14"/>
      <c r="L9" s="27"/>
      <c r="M9" s="27"/>
      <c r="N9" s="10"/>
      <c r="O9" s="10"/>
      <c r="P9" s="10"/>
      <c r="Q9" s="2"/>
      <c r="R9" s="2"/>
      <c r="S9" s="33"/>
    </row>
    <row r="10" spans="1:19" ht="39" thickBot="1">
      <c r="A10" s="2"/>
      <c r="B10" s="2"/>
      <c r="C10" s="165" t="s">
        <v>34</v>
      </c>
      <c r="D10" s="26"/>
      <c r="E10" s="168" t="s">
        <v>80</v>
      </c>
      <c r="F10" s="173" t="s">
        <v>124</v>
      </c>
      <c r="G10" s="175" t="s">
        <v>170</v>
      </c>
      <c r="H10" s="175" t="s">
        <v>215</v>
      </c>
      <c r="I10" s="143"/>
      <c r="J10" s="145"/>
      <c r="K10" s="14"/>
      <c r="L10" s="27"/>
      <c r="M10" s="27"/>
      <c r="N10" s="10"/>
      <c r="O10" s="10"/>
      <c r="P10" s="10"/>
      <c r="Q10" s="2"/>
      <c r="R10" s="2"/>
      <c r="S10" s="33"/>
    </row>
    <row r="11" spans="1:19" ht="58.2" thickBot="1">
      <c r="A11" s="2"/>
      <c r="B11" s="2"/>
      <c r="C11" s="165" t="s">
        <v>35</v>
      </c>
      <c r="D11" s="26"/>
      <c r="E11" s="167" t="s">
        <v>81</v>
      </c>
      <c r="F11" s="172" t="s">
        <v>125</v>
      </c>
      <c r="G11" s="174" t="s">
        <v>171</v>
      </c>
      <c r="H11" s="174" t="s">
        <v>216</v>
      </c>
      <c r="I11" s="143"/>
      <c r="J11" s="145"/>
      <c r="K11" s="14"/>
      <c r="L11" s="27"/>
      <c r="M11" s="27"/>
      <c r="N11" s="10"/>
      <c r="O11" s="10"/>
      <c r="P11" s="10"/>
      <c r="Q11" s="2"/>
      <c r="R11" s="2"/>
      <c r="S11" s="33"/>
    </row>
    <row r="12" spans="1:19" ht="39" thickBot="1">
      <c r="A12" s="2"/>
      <c r="B12" s="2"/>
      <c r="C12" s="165" t="s">
        <v>36</v>
      </c>
      <c r="D12" s="26"/>
      <c r="E12" s="167" t="s">
        <v>82</v>
      </c>
      <c r="F12" s="172" t="s">
        <v>126</v>
      </c>
      <c r="G12" s="174" t="s">
        <v>172</v>
      </c>
      <c r="H12" s="174" t="s">
        <v>217</v>
      </c>
      <c r="I12" s="143"/>
      <c r="J12" s="145"/>
      <c r="K12" s="14"/>
      <c r="L12" s="27"/>
      <c r="M12" s="27"/>
      <c r="N12" s="10"/>
      <c r="O12" s="10"/>
      <c r="P12" s="10"/>
      <c r="Q12" s="2"/>
      <c r="R12" s="2"/>
      <c r="S12" s="33"/>
    </row>
    <row r="13" spans="1:19" ht="58.2" thickBot="1">
      <c r="A13" s="2"/>
      <c r="B13" s="2"/>
      <c r="C13" s="165" t="s">
        <v>37</v>
      </c>
      <c r="D13" s="26"/>
      <c r="E13" s="167" t="s">
        <v>83</v>
      </c>
      <c r="F13" s="172" t="s">
        <v>127</v>
      </c>
      <c r="G13" s="174" t="s">
        <v>173</v>
      </c>
      <c r="H13" s="174" t="s">
        <v>218</v>
      </c>
      <c r="I13" s="143"/>
      <c r="J13" s="143"/>
      <c r="K13" s="14"/>
      <c r="L13" s="27"/>
      <c r="M13" s="27"/>
      <c r="N13" s="10"/>
      <c r="O13" s="10"/>
      <c r="P13" s="10"/>
      <c r="Q13" s="2"/>
      <c r="R13" s="2"/>
      <c r="S13" s="33"/>
    </row>
    <row r="14" spans="1:19" ht="58.2" thickBot="1">
      <c r="A14" s="2"/>
      <c r="B14" s="2"/>
      <c r="C14" s="165" t="s">
        <v>38</v>
      </c>
      <c r="D14" s="26"/>
      <c r="E14" s="169" t="s">
        <v>84</v>
      </c>
      <c r="F14" s="172" t="s">
        <v>128</v>
      </c>
      <c r="G14" s="174" t="s">
        <v>174</v>
      </c>
      <c r="H14" s="174" t="s">
        <v>219</v>
      </c>
      <c r="I14" s="143"/>
      <c r="J14" s="146"/>
      <c r="K14" s="14"/>
      <c r="L14" s="27"/>
      <c r="M14" s="27"/>
      <c r="N14" s="10"/>
      <c r="O14" s="10"/>
      <c r="P14" s="10"/>
      <c r="Q14" s="2"/>
      <c r="R14" s="2"/>
      <c r="S14" s="33"/>
    </row>
    <row r="15" spans="1:19" ht="39" thickBot="1">
      <c r="A15" s="2"/>
      <c r="B15" s="2"/>
      <c r="C15" s="165" t="s">
        <v>39</v>
      </c>
      <c r="D15" s="26"/>
      <c r="E15" s="170" t="s">
        <v>85</v>
      </c>
      <c r="F15" s="173" t="s">
        <v>129</v>
      </c>
      <c r="G15" s="175" t="s">
        <v>175</v>
      </c>
      <c r="H15" s="175" t="s">
        <v>220</v>
      </c>
      <c r="I15" s="143"/>
      <c r="J15" s="145"/>
      <c r="K15" s="14"/>
      <c r="L15" s="27"/>
      <c r="M15" s="27"/>
      <c r="N15" s="10"/>
      <c r="O15" s="10"/>
      <c r="P15" s="10"/>
      <c r="Q15" s="2"/>
      <c r="R15" s="2"/>
      <c r="S15" s="33"/>
    </row>
    <row r="16" spans="1:19" ht="39" thickBot="1">
      <c r="A16" s="2"/>
      <c r="B16" s="2"/>
      <c r="C16" s="165" t="s">
        <v>40</v>
      </c>
      <c r="D16" s="26"/>
      <c r="E16" s="167" t="s">
        <v>86</v>
      </c>
      <c r="F16" s="172" t="s">
        <v>130</v>
      </c>
      <c r="G16" s="174" t="s">
        <v>176</v>
      </c>
      <c r="H16" s="174" t="s">
        <v>221</v>
      </c>
      <c r="I16" s="144"/>
      <c r="J16" s="147"/>
      <c r="K16" s="14"/>
      <c r="L16" s="27"/>
      <c r="M16" s="27"/>
      <c r="N16" s="2"/>
      <c r="O16" s="2"/>
      <c r="P16" s="2"/>
      <c r="Q16" s="2"/>
      <c r="R16" s="2"/>
      <c r="S16" s="32"/>
    </row>
    <row r="17" spans="1:19" ht="39" thickBot="1">
      <c r="A17" s="2"/>
      <c r="B17" s="2"/>
      <c r="C17" s="165" t="s">
        <v>41</v>
      </c>
      <c r="D17" s="26"/>
      <c r="E17" s="167" t="s">
        <v>87</v>
      </c>
      <c r="F17" s="172" t="s">
        <v>131</v>
      </c>
      <c r="G17" s="174" t="s">
        <v>177</v>
      </c>
      <c r="H17" s="174" t="s">
        <v>222</v>
      </c>
      <c r="I17" s="143"/>
      <c r="J17" s="145"/>
      <c r="K17" s="14"/>
      <c r="L17" s="27"/>
      <c r="M17" s="27"/>
      <c r="N17" s="2"/>
      <c r="O17" s="2"/>
      <c r="P17" s="2"/>
      <c r="Q17" s="2"/>
      <c r="R17" s="2"/>
      <c r="S17" s="32"/>
    </row>
    <row r="18" spans="1:19" ht="58.2" thickBot="1">
      <c r="A18" s="2"/>
      <c r="B18" s="2"/>
      <c r="C18" s="165" t="s">
        <v>42</v>
      </c>
      <c r="D18" s="26"/>
      <c r="E18" s="167" t="s">
        <v>88</v>
      </c>
      <c r="F18" s="172" t="s">
        <v>132</v>
      </c>
      <c r="G18" s="174" t="s">
        <v>178</v>
      </c>
      <c r="H18" s="174" t="s">
        <v>223</v>
      </c>
      <c r="I18" s="143"/>
      <c r="J18" s="143"/>
      <c r="K18" s="14"/>
      <c r="L18" s="27"/>
      <c r="M18" s="27"/>
      <c r="N18" s="11"/>
      <c r="O18" s="11"/>
      <c r="P18" s="11"/>
      <c r="Q18" s="2"/>
      <c r="R18" s="2"/>
      <c r="S18" s="34"/>
    </row>
    <row r="19" spans="1:19" ht="39" thickBot="1">
      <c r="A19" s="2"/>
      <c r="B19" s="2"/>
      <c r="C19" s="165" t="s">
        <v>43</v>
      </c>
      <c r="D19" s="26"/>
      <c r="E19" s="167" t="s">
        <v>89</v>
      </c>
      <c r="F19" s="172" t="s">
        <v>133</v>
      </c>
      <c r="G19" s="174" t="s">
        <v>179</v>
      </c>
      <c r="H19" s="174" t="s">
        <v>224</v>
      </c>
      <c r="I19" s="143"/>
      <c r="J19" s="145"/>
      <c r="K19" s="14"/>
      <c r="L19" s="27"/>
      <c r="M19" s="27"/>
      <c r="N19" s="2"/>
      <c r="O19" s="2"/>
      <c r="P19" s="2"/>
      <c r="Q19" s="2"/>
      <c r="R19" s="2"/>
      <c r="S19" s="32"/>
    </row>
    <row r="20" spans="1:19" ht="39" thickBot="1">
      <c r="A20" s="2"/>
      <c r="B20" s="2"/>
      <c r="C20" s="165" t="s">
        <v>44</v>
      </c>
      <c r="D20" s="26"/>
      <c r="E20" s="168" t="s">
        <v>90</v>
      </c>
      <c r="F20" s="173" t="s">
        <v>134</v>
      </c>
      <c r="G20" s="175" t="s">
        <v>180</v>
      </c>
      <c r="H20" s="175" t="s">
        <v>225</v>
      </c>
      <c r="I20" s="143"/>
      <c r="J20" s="143"/>
      <c r="K20" s="14"/>
      <c r="L20" s="27"/>
      <c r="M20" s="27"/>
      <c r="N20" s="12"/>
      <c r="O20" s="12"/>
      <c r="P20" s="12"/>
      <c r="Q20" s="2"/>
      <c r="R20" s="2"/>
      <c r="S20" s="35"/>
    </row>
    <row r="21" spans="1:19" ht="39" thickBot="1">
      <c r="A21" s="2"/>
      <c r="B21" s="2"/>
      <c r="C21" s="165" t="s">
        <v>45</v>
      </c>
      <c r="D21" s="26"/>
      <c r="E21" s="170" t="s">
        <v>91</v>
      </c>
      <c r="F21" s="173" t="s">
        <v>135</v>
      </c>
      <c r="G21" s="175" t="s">
        <v>181</v>
      </c>
      <c r="H21" s="175" t="s">
        <v>226</v>
      </c>
      <c r="I21" s="143"/>
      <c r="J21" s="145"/>
      <c r="K21" s="14"/>
      <c r="L21" s="27"/>
      <c r="M21" s="27"/>
      <c r="N21" s="2"/>
      <c r="O21" s="2"/>
      <c r="P21" s="2"/>
      <c r="Q21" s="2"/>
      <c r="R21" s="2"/>
      <c r="S21" s="32"/>
    </row>
    <row r="22" spans="1:19" ht="39" thickBot="1">
      <c r="A22" s="2"/>
      <c r="B22" s="2"/>
      <c r="C22" s="165" t="s">
        <v>46</v>
      </c>
      <c r="D22" s="26"/>
      <c r="E22" s="167" t="s">
        <v>92</v>
      </c>
      <c r="F22" s="172" t="s">
        <v>136</v>
      </c>
      <c r="G22" s="174" t="s">
        <v>182</v>
      </c>
      <c r="H22" s="174" t="s">
        <v>227</v>
      </c>
      <c r="I22" s="143"/>
      <c r="J22" s="143"/>
      <c r="K22" s="14"/>
      <c r="L22" s="27"/>
      <c r="M22" s="27"/>
      <c r="N22" s="2"/>
      <c r="O22" s="2"/>
      <c r="P22" s="2"/>
      <c r="Q22" s="2"/>
      <c r="R22" s="2"/>
      <c r="S22" s="32"/>
    </row>
    <row r="23" spans="1:19" ht="57.6">
      <c r="A23" s="2"/>
      <c r="B23" s="2"/>
      <c r="C23" s="165" t="s">
        <v>47</v>
      </c>
      <c r="D23" s="26"/>
      <c r="E23" s="167" t="s">
        <v>93</v>
      </c>
      <c r="F23" s="172" t="s">
        <v>137</v>
      </c>
      <c r="G23" s="174" t="s">
        <v>183</v>
      </c>
      <c r="H23" s="174"/>
      <c r="I23" s="4"/>
      <c r="J23" s="14"/>
      <c r="K23" s="14"/>
      <c r="L23" s="27"/>
      <c r="M23" s="27"/>
      <c r="N23" s="8"/>
      <c r="O23" s="8"/>
      <c r="P23" s="8"/>
      <c r="Q23" s="2"/>
      <c r="R23" s="2"/>
      <c r="S23" s="37"/>
    </row>
    <row r="24" spans="1:19" ht="38.4">
      <c r="A24" s="2"/>
      <c r="B24" s="2"/>
      <c r="C24" s="165" t="s">
        <v>48</v>
      </c>
      <c r="D24" s="26"/>
      <c r="E24" s="168" t="s">
        <v>94</v>
      </c>
      <c r="F24" s="173" t="s">
        <v>138</v>
      </c>
      <c r="G24" s="175" t="s">
        <v>184</v>
      </c>
      <c r="H24" s="175" t="s">
        <v>228</v>
      </c>
      <c r="I24" s="4"/>
      <c r="J24" s="14"/>
      <c r="K24" s="14"/>
      <c r="L24" s="27"/>
      <c r="M24" s="27"/>
      <c r="N24" s="2"/>
      <c r="O24" s="2"/>
      <c r="P24" s="2"/>
      <c r="Q24" s="2"/>
      <c r="R24" s="2"/>
      <c r="S24" s="32"/>
    </row>
    <row r="25" spans="1:19" ht="57.6">
      <c r="A25" s="2"/>
      <c r="B25" s="2"/>
      <c r="C25" s="165" t="s">
        <v>49</v>
      </c>
      <c r="D25" s="26"/>
      <c r="E25" s="167" t="s">
        <v>76</v>
      </c>
      <c r="F25" s="172" t="s">
        <v>139</v>
      </c>
      <c r="G25" s="174" t="s">
        <v>185</v>
      </c>
      <c r="H25" s="174" t="s">
        <v>229</v>
      </c>
      <c r="I25" s="4"/>
      <c r="J25" s="14"/>
      <c r="K25" s="14"/>
      <c r="L25" s="27"/>
      <c r="M25" s="27"/>
      <c r="N25" s="2"/>
      <c r="O25" s="2"/>
      <c r="P25" s="2"/>
      <c r="Q25" s="2"/>
      <c r="R25" s="2"/>
      <c r="S25" s="32"/>
    </row>
    <row r="26" spans="1:19" ht="38.4">
      <c r="A26" s="2"/>
      <c r="B26" s="2"/>
      <c r="C26" s="165" t="s">
        <v>50</v>
      </c>
      <c r="D26" s="26"/>
      <c r="E26" s="167" t="s">
        <v>95</v>
      </c>
      <c r="F26" s="172" t="s">
        <v>140</v>
      </c>
      <c r="G26" s="174" t="s">
        <v>186</v>
      </c>
      <c r="H26" s="174" t="s">
        <v>230</v>
      </c>
      <c r="I26" s="4"/>
      <c r="J26" s="14"/>
      <c r="K26" s="14"/>
      <c r="L26" s="27"/>
      <c r="M26" s="27"/>
      <c r="N26" s="8"/>
      <c r="O26" s="8"/>
      <c r="P26" s="8"/>
      <c r="Q26" s="2"/>
      <c r="R26" s="2"/>
      <c r="S26" s="37"/>
    </row>
    <row r="27" spans="1:19" ht="38.4">
      <c r="A27" s="2"/>
      <c r="B27" s="2"/>
      <c r="C27" s="165" t="s">
        <v>51</v>
      </c>
      <c r="D27" s="26"/>
      <c r="E27" s="168" t="s">
        <v>96</v>
      </c>
      <c r="F27" s="173" t="s">
        <v>141</v>
      </c>
      <c r="G27" s="175" t="s">
        <v>187</v>
      </c>
      <c r="H27" s="175" t="s">
        <v>231</v>
      </c>
      <c r="I27" s="4"/>
      <c r="J27" s="14"/>
      <c r="K27" s="14"/>
      <c r="L27" s="27"/>
      <c r="M27" s="27"/>
      <c r="N27" s="8"/>
      <c r="O27" s="8"/>
      <c r="P27" s="8"/>
      <c r="Q27" s="2"/>
      <c r="R27" s="2"/>
      <c r="S27" s="37"/>
    </row>
    <row r="28" spans="1:19" ht="38.4">
      <c r="A28" s="2"/>
      <c r="B28" s="2"/>
      <c r="C28" s="165" t="s">
        <v>52</v>
      </c>
      <c r="D28" s="26"/>
      <c r="E28" s="167" t="s">
        <v>97</v>
      </c>
      <c r="F28" s="172" t="s">
        <v>142</v>
      </c>
      <c r="G28" s="174" t="s">
        <v>188</v>
      </c>
      <c r="H28" s="174" t="s">
        <v>232</v>
      </c>
      <c r="I28" s="4"/>
      <c r="J28" s="14"/>
      <c r="K28" s="14"/>
      <c r="L28" s="27"/>
      <c r="M28" s="27"/>
      <c r="N28" s="8"/>
      <c r="O28" s="8"/>
      <c r="P28" s="8"/>
      <c r="Q28" s="2"/>
      <c r="R28" s="2"/>
      <c r="S28" s="37"/>
    </row>
    <row r="29" spans="1:19" ht="38.4">
      <c r="A29" s="2"/>
      <c r="B29" s="2"/>
      <c r="C29" s="165" t="s">
        <v>53</v>
      </c>
      <c r="D29" s="26"/>
      <c r="E29" s="169" t="s">
        <v>98</v>
      </c>
      <c r="F29" s="172" t="s">
        <v>143</v>
      </c>
      <c r="G29" s="174" t="s">
        <v>189</v>
      </c>
      <c r="H29" s="174" t="s">
        <v>233</v>
      </c>
      <c r="I29" s="4"/>
      <c r="J29" s="14"/>
      <c r="K29" s="14"/>
      <c r="L29" s="27"/>
      <c r="M29" s="27"/>
      <c r="N29" s="8"/>
      <c r="O29" s="8"/>
      <c r="P29" s="8"/>
      <c r="Q29" s="2"/>
      <c r="R29" s="2"/>
      <c r="S29" s="38"/>
    </row>
    <row r="30" spans="1:19" ht="38.4">
      <c r="A30" s="2"/>
      <c r="B30" s="2"/>
      <c r="C30" s="165" t="s">
        <v>54</v>
      </c>
      <c r="D30" s="26"/>
      <c r="E30" s="167" t="s">
        <v>99</v>
      </c>
      <c r="F30" s="172" t="s">
        <v>144</v>
      </c>
      <c r="G30" s="174" t="s">
        <v>190</v>
      </c>
      <c r="H30" s="174" t="s">
        <v>234</v>
      </c>
      <c r="I30" s="4"/>
      <c r="J30" s="14"/>
      <c r="K30" s="14"/>
      <c r="L30" s="27"/>
      <c r="M30" s="27"/>
      <c r="N30" s="2"/>
      <c r="O30" s="2"/>
      <c r="P30" s="2"/>
      <c r="Q30" s="2"/>
      <c r="R30" s="2"/>
      <c r="S30" s="32"/>
    </row>
    <row r="31" spans="1:19" ht="38.4">
      <c r="A31" s="2"/>
      <c r="B31" s="2"/>
      <c r="C31" s="165" t="s">
        <v>55</v>
      </c>
      <c r="D31" s="26"/>
      <c r="E31" s="167" t="s">
        <v>100</v>
      </c>
      <c r="F31" s="172" t="s">
        <v>145</v>
      </c>
      <c r="G31" s="174" t="s">
        <v>191</v>
      </c>
      <c r="H31" s="174" t="s">
        <v>234</v>
      </c>
      <c r="I31" s="4"/>
      <c r="J31" s="14"/>
      <c r="K31" s="14"/>
      <c r="L31" s="27"/>
      <c r="M31" s="27"/>
      <c r="N31" s="8"/>
      <c r="O31" s="8"/>
      <c r="P31" s="8"/>
      <c r="Q31" s="2"/>
      <c r="R31" s="2"/>
      <c r="S31" s="37"/>
    </row>
    <row r="32" spans="1:19" ht="38.4">
      <c r="A32" s="2"/>
      <c r="B32" s="2"/>
      <c r="C32" s="165" t="s">
        <v>56</v>
      </c>
      <c r="D32" s="26"/>
      <c r="E32" s="169" t="s">
        <v>101</v>
      </c>
      <c r="F32" s="172" t="s">
        <v>146</v>
      </c>
      <c r="G32" s="174" t="s">
        <v>192</v>
      </c>
      <c r="H32" s="174" t="s">
        <v>217</v>
      </c>
      <c r="I32" s="4"/>
      <c r="J32" s="14"/>
      <c r="K32" s="14"/>
      <c r="L32" s="27"/>
      <c r="M32" s="27"/>
      <c r="N32" s="2"/>
      <c r="O32" s="2"/>
      <c r="P32" s="2"/>
      <c r="Q32" s="2"/>
      <c r="R32" s="2"/>
      <c r="S32" s="32"/>
    </row>
    <row r="33" spans="1:19" ht="38.4">
      <c r="A33" s="2"/>
      <c r="B33" s="2"/>
      <c r="C33" s="165" t="s">
        <v>57</v>
      </c>
      <c r="D33" s="26"/>
      <c r="E33" s="167" t="s">
        <v>102</v>
      </c>
      <c r="F33" s="172" t="s">
        <v>147</v>
      </c>
      <c r="G33" s="174" t="s">
        <v>193</v>
      </c>
      <c r="H33" s="174" t="s">
        <v>235</v>
      </c>
      <c r="I33" s="4"/>
      <c r="J33" s="14"/>
      <c r="K33" s="14"/>
      <c r="L33" s="27"/>
      <c r="M33" s="27"/>
      <c r="N33" s="2"/>
      <c r="O33" s="2"/>
      <c r="P33" s="2"/>
      <c r="Q33" s="2"/>
      <c r="R33" s="2"/>
      <c r="S33" s="32"/>
    </row>
    <row r="34" spans="1:19" ht="38.4">
      <c r="A34" s="2"/>
      <c r="B34" s="2"/>
      <c r="C34" s="165" t="s">
        <v>58</v>
      </c>
      <c r="D34" s="26"/>
      <c r="E34" s="169" t="s">
        <v>103</v>
      </c>
      <c r="F34" s="172" t="s">
        <v>148</v>
      </c>
      <c r="G34" s="174" t="s">
        <v>194</v>
      </c>
      <c r="H34" s="174" t="s">
        <v>233</v>
      </c>
      <c r="I34" s="4"/>
      <c r="J34" s="14"/>
      <c r="K34" s="14"/>
      <c r="L34" s="27"/>
      <c r="M34" s="27"/>
      <c r="N34" s="8"/>
      <c r="O34" s="8"/>
      <c r="P34" s="8"/>
      <c r="Q34" s="2"/>
      <c r="R34" s="2"/>
      <c r="S34" s="37"/>
    </row>
    <row r="35" spans="1:19" ht="38.4">
      <c r="A35" s="2"/>
      <c r="B35" s="2"/>
      <c r="C35" s="165" t="s">
        <v>59</v>
      </c>
      <c r="D35" s="26"/>
      <c r="E35" s="170" t="s">
        <v>104</v>
      </c>
      <c r="F35" s="172" t="s">
        <v>149</v>
      </c>
      <c r="G35" s="174" t="s">
        <v>195</v>
      </c>
      <c r="H35" s="174" t="s">
        <v>235</v>
      </c>
      <c r="I35" s="4"/>
      <c r="J35" s="14"/>
      <c r="K35" s="14"/>
      <c r="L35" s="27"/>
      <c r="M35" s="27"/>
      <c r="N35" s="8"/>
      <c r="O35" s="8"/>
      <c r="P35" s="8"/>
      <c r="Q35" s="2"/>
      <c r="R35" s="2"/>
      <c r="S35" s="37"/>
    </row>
    <row r="36" spans="1:19" ht="38.4">
      <c r="A36" s="2"/>
      <c r="B36" s="2"/>
      <c r="C36" s="165" t="s">
        <v>60</v>
      </c>
      <c r="D36" s="26"/>
      <c r="E36" s="167" t="s">
        <v>78</v>
      </c>
      <c r="F36" s="172" t="s">
        <v>150</v>
      </c>
      <c r="G36" s="174" t="s">
        <v>196</v>
      </c>
      <c r="H36" s="174" t="s">
        <v>236</v>
      </c>
      <c r="I36" s="4"/>
      <c r="J36" s="14"/>
      <c r="K36" s="14"/>
      <c r="L36" s="27"/>
      <c r="M36" s="27"/>
      <c r="N36" s="8"/>
      <c r="O36" s="8"/>
      <c r="P36" s="8"/>
      <c r="Q36" s="2"/>
      <c r="R36" s="2"/>
      <c r="S36" s="37"/>
    </row>
    <row r="37" spans="1:19" ht="57.6">
      <c r="A37" s="2"/>
      <c r="B37" s="2"/>
      <c r="C37" s="165" t="s">
        <v>61</v>
      </c>
      <c r="D37" s="26"/>
      <c r="E37" s="168" t="s">
        <v>105</v>
      </c>
      <c r="F37" s="173" t="s">
        <v>151</v>
      </c>
      <c r="G37" s="175" t="s">
        <v>197</v>
      </c>
      <c r="H37" s="175" t="s">
        <v>237</v>
      </c>
      <c r="I37" s="4"/>
      <c r="J37" s="14"/>
      <c r="K37" s="14"/>
      <c r="L37" s="27"/>
      <c r="M37" s="27"/>
      <c r="N37" s="8"/>
      <c r="O37" s="8"/>
      <c r="P37" s="8"/>
      <c r="Q37" s="2"/>
      <c r="R37" s="2"/>
      <c r="S37" s="38"/>
    </row>
    <row r="38" spans="1:19" ht="57.6">
      <c r="A38" s="2"/>
      <c r="B38" s="2"/>
      <c r="C38" s="165" t="s">
        <v>62</v>
      </c>
      <c r="D38" s="26"/>
      <c r="E38" s="168" t="s">
        <v>106</v>
      </c>
      <c r="F38" s="173" t="s">
        <v>152</v>
      </c>
      <c r="G38" s="175" t="s">
        <v>198</v>
      </c>
      <c r="H38" s="175" t="s">
        <v>238</v>
      </c>
      <c r="I38" s="4"/>
      <c r="J38" s="14"/>
      <c r="K38" s="14"/>
      <c r="L38" s="27"/>
      <c r="M38" s="27"/>
      <c r="N38" s="8"/>
      <c r="O38" s="8"/>
      <c r="P38" s="8"/>
      <c r="Q38" s="2"/>
      <c r="R38" s="2"/>
      <c r="S38" s="38"/>
    </row>
    <row r="39" spans="1:19" ht="38.4">
      <c r="A39" s="2"/>
      <c r="B39" s="2"/>
      <c r="C39" s="165" t="s">
        <v>63</v>
      </c>
      <c r="D39" s="26"/>
      <c r="E39" s="167" t="s">
        <v>107</v>
      </c>
      <c r="F39" s="172" t="s">
        <v>153</v>
      </c>
      <c r="G39" s="174" t="s">
        <v>199</v>
      </c>
      <c r="H39" s="174" t="s">
        <v>239</v>
      </c>
      <c r="I39" s="4"/>
      <c r="J39" s="14"/>
      <c r="K39" s="14"/>
      <c r="L39" s="27"/>
      <c r="M39" s="27"/>
      <c r="N39" s="8"/>
      <c r="O39" s="8"/>
      <c r="P39" s="8"/>
      <c r="Q39" s="2"/>
      <c r="R39" s="2"/>
      <c r="S39" s="38"/>
    </row>
    <row r="40" spans="1:19" ht="57.6">
      <c r="A40" s="2"/>
      <c r="B40" s="2"/>
      <c r="C40" s="165" t="s">
        <v>64</v>
      </c>
      <c r="D40" s="26"/>
      <c r="E40" s="167" t="s">
        <v>108</v>
      </c>
      <c r="F40" s="172" t="s">
        <v>154</v>
      </c>
      <c r="G40" s="174" t="s">
        <v>200</v>
      </c>
      <c r="H40" s="174" t="s">
        <v>240</v>
      </c>
      <c r="I40" s="4"/>
      <c r="J40" s="14"/>
      <c r="K40" s="14"/>
      <c r="L40" s="27"/>
      <c r="M40" s="27"/>
      <c r="N40" s="8"/>
      <c r="O40" s="8"/>
      <c r="P40" s="8"/>
      <c r="Q40" s="2"/>
      <c r="R40" s="2"/>
      <c r="S40" s="38"/>
    </row>
    <row r="41" spans="1:19" ht="38.4">
      <c r="A41" s="2"/>
      <c r="B41" s="2"/>
      <c r="C41" s="165" t="s">
        <v>65</v>
      </c>
      <c r="D41" s="26"/>
      <c r="E41" s="167" t="s">
        <v>109</v>
      </c>
      <c r="F41" s="172" t="s">
        <v>155</v>
      </c>
      <c r="G41" s="174" t="s">
        <v>177</v>
      </c>
      <c r="H41" s="174" t="s">
        <v>241</v>
      </c>
      <c r="I41" s="4"/>
      <c r="J41" s="14"/>
      <c r="K41" s="14"/>
      <c r="L41" s="27"/>
      <c r="M41" s="27"/>
      <c r="N41" s="2"/>
      <c r="O41" s="2"/>
      <c r="P41" s="2"/>
      <c r="Q41" s="2"/>
      <c r="R41" s="2"/>
      <c r="S41" s="32"/>
    </row>
    <row r="42" spans="1:19" ht="57.6">
      <c r="A42" s="2"/>
      <c r="B42" s="2"/>
      <c r="C42" s="165" t="s">
        <v>66</v>
      </c>
      <c r="D42" s="26"/>
      <c r="E42" s="167" t="s">
        <v>110</v>
      </c>
      <c r="F42" s="172" t="s">
        <v>156</v>
      </c>
      <c r="G42" s="174" t="s">
        <v>201</v>
      </c>
      <c r="H42" s="174" t="s">
        <v>242</v>
      </c>
      <c r="I42" s="4"/>
      <c r="J42" s="14"/>
      <c r="K42" s="14"/>
      <c r="L42" s="27"/>
      <c r="M42" s="27"/>
      <c r="N42" s="8"/>
      <c r="O42" s="8"/>
      <c r="P42" s="8"/>
      <c r="Q42" s="2"/>
      <c r="R42" s="2"/>
      <c r="S42" s="38"/>
    </row>
    <row r="43" spans="1:19" ht="38.4">
      <c r="A43" s="2"/>
      <c r="B43" s="2"/>
      <c r="C43" s="166" t="s">
        <v>67</v>
      </c>
      <c r="D43" s="26"/>
      <c r="E43" s="171" t="s">
        <v>111</v>
      </c>
      <c r="F43" s="173" t="s">
        <v>157</v>
      </c>
      <c r="G43" s="175" t="s">
        <v>202</v>
      </c>
      <c r="H43" s="175" t="s">
        <v>227</v>
      </c>
      <c r="I43" s="4"/>
      <c r="J43" s="14"/>
      <c r="K43" s="14"/>
      <c r="L43" s="27"/>
      <c r="M43" s="27"/>
      <c r="N43" s="8"/>
      <c r="O43" s="8"/>
      <c r="P43" s="8"/>
      <c r="Q43" s="2"/>
      <c r="R43" s="2"/>
      <c r="S43" s="38"/>
    </row>
    <row r="44" spans="1:19" ht="57.6">
      <c r="A44" s="2"/>
      <c r="B44" s="2"/>
      <c r="C44" s="165" t="s">
        <v>68</v>
      </c>
      <c r="D44" s="26"/>
      <c r="E44" s="167" t="s">
        <v>112</v>
      </c>
      <c r="F44" s="172" t="s">
        <v>158</v>
      </c>
      <c r="G44" s="174" t="s">
        <v>203</v>
      </c>
      <c r="H44" s="174" t="s">
        <v>243</v>
      </c>
      <c r="I44" s="4"/>
      <c r="J44" s="14"/>
      <c r="K44" s="14"/>
      <c r="L44" s="27"/>
      <c r="M44" s="27"/>
      <c r="N44" s="8"/>
      <c r="O44" s="8"/>
      <c r="P44" s="8"/>
      <c r="Q44" s="2"/>
      <c r="R44" s="2"/>
      <c r="S44" s="38"/>
    </row>
    <row r="45" spans="1:19" ht="38.4">
      <c r="A45" s="2"/>
      <c r="B45" s="2"/>
      <c r="C45" s="165" t="s">
        <v>69</v>
      </c>
      <c r="D45" s="26"/>
      <c r="E45" s="168" t="s">
        <v>113</v>
      </c>
      <c r="F45" s="173" t="s">
        <v>159</v>
      </c>
      <c r="G45" s="175" t="s">
        <v>204</v>
      </c>
      <c r="H45" s="175" t="s">
        <v>244</v>
      </c>
      <c r="I45" s="4"/>
      <c r="J45" s="14"/>
      <c r="K45" s="14"/>
      <c r="L45" s="27"/>
      <c r="M45" s="27"/>
      <c r="N45" s="8"/>
      <c r="O45" s="8"/>
      <c r="P45" s="8"/>
      <c r="Q45" s="2"/>
      <c r="R45" s="2"/>
      <c r="S45" s="38"/>
    </row>
    <row r="46" spans="1:19" ht="38.4">
      <c r="A46" s="2"/>
      <c r="B46" s="2"/>
      <c r="C46" s="165" t="s">
        <v>70</v>
      </c>
      <c r="D46" s="26"/>
      <c r="E46" s="167" t="s">
        <v>114</v>
      </c>
      <c r="F46" s="172" t="s">
        <v>160</v>
      </c>
      <c r="G46" s="174" t="s">
        <v>205</v>
      </c>
      <c r="H46" s="174" t="s">
        <v>245</v>
      </c>
      <c r="I46" s="4"/>
      <c r="J46" s="14"/>
      <c r="K46" s="14"/>
      <c r="L46" s="27"/>
      <c r="M46" s="27"/>
      <c r="N46" s="8"/>
      <c r="O46" s="8"/>
      <c r="P46" s="8"/>
      <c r="Q46" s="2"/>
      <c r="R46" s="2"/>
      <c r="S46" s="38"/>
    </row>
    <row r="47" spans="1:19" ht="38.4">
      <c r="A47" s="2"/>
      <c r="B47" s="2"/>
      <c r="C47" s="165" t="s">
        <v>71</v>
      </c>
      <c r="D47" s="26"/>
      <c r="E47" s="167" t="s">
        <v>115</v>
      </c>
      <c r="F47" s="172" t="s">
        <v>161</v>
      </c>
      <c r="G47" s="174" t="s">
        <v>206</v>
      </c>
      <c r="H47" s="174" t="s">
        <v>246</v>
      </c>
      <c r="I47" s="4"/>
      <c r="J47" s="14"/>
      <c r="K47" s="14"/>
      <c r="L47" s="27"/>
      <c r="M47" s="27"/>
      <c r="N47" s="2"/>
      <c r="O47" s="2"/>
      <c r="P47" s="2"/>
      <c r="Q47" s="2"/>
      <c r="R47" s="2"/>
      <c r="S47" s="32"/>
    </row>
    <row r="48" spans="1:19" ht="38.4">
      <c r="A48" s="2"/>
      <c r="B48" s="2"/>
      <c r="C48" s="165" t="s">
        <v>72</v>
      </c>
      <c r="D48" s="26"/>
      <c r="E48" s="167" t="s">
        <v>116</v>
      </c>
      <c r="F48" s="172" t="s">
        <v>162</v>
      </c>
      <c r="G48" s="174" t="s">
        <v>207</v>
      </c>
      <c r="H48" s="174" t="s">
        <v>247</v>
      </c>
      <c r="I48" s="4"/>
      <c r="J48" s="14"/>
      <c r="K48" s="14"/>
      <c r="L48" s="27"/>
      <c r="M48" s="27"/>
      <c r="N48" s="8"/>
      <c r="O48" s="8"/>
      <c r="P48" s="8"/>
      <c r="Q48" s="2"/>
      <c r="R48" s="2"/>
      <c r="S48" s="38"/>
    </row>
    <row r="49" spans="1:19" ht="76.8">
      <c r="A49" s="2"/>
      <c r="B49" s="2"/>
      <c r="C49" s="165" t="s">
        <v>73</v>
      </c>
      <c r="D49" s="26"/>
      <c r="E49" s="167" t="s">
        <v>117</v>
      </c>
      <c r="F49" s="172" t="s">
        <v>163</v>
      </c>
      <c r="G49" s="174" t="s">
        <v>208</v>
      </c>
      <c r="H49" s="174" t="s">
        <v>234</v>
      </c>
      <c r="I49" s="4"/>
      <c r="J49" s="14"/>
      <c r="K49" s="14"/>
      <c r="L49" s="27"/>
      <c r="M49" s="27"/>
      <c r="N49" s="8"/>
      <c r="O49" s="8"/>
      <c r="P49" s="8"/>
      <c r="Q49" s="2"/>
      <c r="R49" s="2"/>
      <c r="S49" s="38"/>
    </row>
    <row r="50" spans="1:19" ht="57.6">
      <c r="A50" s="2"/>
      <c r="B50" s="2"/>
      <c r="C50" s="165" t="s">
        <v>74</v>
      </c>
      <c r="D50" s="26"/>
      <c r="E50" s="167" t="s">
        <v>118</v>
      </c>
      <c r="F50" s="172" t="s">
        <v>164</v>
      </c>
      <c r="G50" s="174" t="s">
        <v>209</v>
      </c>
      <c r="H50" s="174" t="s">
        <v>248</v>
      </c>
      <c r="I50" s="4"/>
      <c r="J50" s="14"/>
      <c r="K50" s="14"/>
      <c r="L50" s="27"/>
      <c r="M50" s="27"/>
      <c r="N50" s="8"/>
      <c r="O50" s="8"/>
      <c r="P50" s="8"/>
      <c r="Q50" s="2"/>
      <c r="R50" s="2"/>
      <c r="S50" s="38"/>
    </row>
    <row r="51" spans="1:19" ht="38.4">
      <c r="A51" s="2"/>
      <c r="B51" s="2"/>
      <c r="C51" s="165" t="s">
        <v>75</v>
      </c>
      <c r="D51" s="26"/>
      <c r="E51" s="167" t="s">
        <v>119</v>
      </c>
      <c r="F51" s="172" t="s">
        <v>165</v>
      </c>
      <c r="G51" s="174" t="s">
        <v>210</v>
      </c>
      <c r="H51" s="174" t="s">
        <v>249</v>
      </c>
      <c r="I51" s="4"/>
      <c r="J51" s="14"/>
      <c r="K51" s="14"/>
      <c r="L51" s="27"/>
      <c r="M51" s="27"/>
      <c r="N51" s="8"/>
      <c r="O51" s="8"/>
      <c r="P51" s="8"/>
      <c r="Q51" s="2"/>
      <c r="R51" s="2"/>
      <c r="S51" s="38"/>
    </row>
    <row r="52" spans="1:19" ht="19.2">
      <c r="A52" s="2"/>
      <c r="B52" s="2"/>
      <c r="C52" s="148"/>
      <c r="D52" s="26"/>
      <c r="E52" s="151"/>
      <c r="F52" s="151"/>
      <c r="G52" s="154"/>
      <c r="H52" s="154"/>
      <c r="I52" s="4"/>
      <c r="J52" s="14"/>
      <c r="K52" s="14"/>
      <c r="L52" s="27"/>
      <c r="M52" s="27"/>
      <c r="N52" s="8"/>
      <c r="O52" s="8"/>
      <c r="P52" s="8"/>
      <c r="Q52" s="2"/>
      <c r="R52" s="2"/>
      <c r="S52" s="37"/>
    </row>
    <row r="53" spans="1:19" ht="19.2">
      <c r="A53" s="2"/>
      <c r="B53" s="2"/>
      <c r="C53" s="148"/>
      <c r="D53" s="26"/>
      <c r="E53" s="151"/>
      <c r="F53" s="151"/>
      <c r="G53" s="154"/>
      <c r="H53" s="154"/>
      <c r="I53" s="4"/>
      <c r="J53" s="14"/>
      <c r="K53" s="14"/>
      <c r="L53" s="27"/>
      <c r="M53" s="27"/>
      <c r="N53" s="8"/>
      <c r="O53" s="8"/>
      <c r="P53" s="8"/>
      <c r="Q53" s="2"/>
      <c r="R53" s="2"/>
      <c r="S53" s="37"/>
    </row>
    <row r="54" spans="1:19" ht="19.2">
      <c r="A54" s="2"/>
      <c r="B54" s="2"/>
      <c r="C54" s="148"/>
      <c r="D54" s="26"/>
      <c r="E54" s="151"/>
      <c r="F54" s="151"/>
      <c r="G54" s="154"/>
      <c r="H54" s="154"/>
      <c r="I54" s="4"/>
      <c r="J54" s="14"/>
      <c r="K54" s="14"/>
      <c r="L54" s="27"/>
      <c r="M54" s="27"/>
      <c r="N54" s="8"/>
      <c r="O54" s="8"/>
      <c r="P54" s="8"/>
      <c r="Q54" s="2"/>
      <c r="R54" s="2"/>
      <c r="S54" s="37"/>
    </row>
    <row r="55" spans="1:19" ht="19.2">
      <c r="A55" s="2"/>
      <c r="B55" s="2"/>
      <c r="C55" s="148"/>
      <c r="D55" s="26"/>
      <c r="E55" s="151"/>
      <c r="F55" s="151"/>
      <c r="G55" s="154"/>
      <c r="H55" s="154"/>
      <c r="I55" s="4"/>
      <c r="J55" s="14"/>
      <c r="K55" s="14"/>
      <c r="L55" s="27"/>
      <c r="M55" s="27"/>
      <c r="N55" s="8"/>
      <c r="O55" s="8"/>
      <c r="P55" s="8"/>
      <c r="Q55" s="2"/>
      <c r="R55" s="2"/>
      <c r="S55" s="37"/>
    </row>
    <row r="56" spans="1:19" ht="19.2">
      <c r="A56" s="2"/>
      <c r="B56" s="2"/>
      <c r="C56" s="148"/>
      <c r="D56" s="26"/>
      <c r="E56" s="151"/>
      <c r="F56" s="151"/>
      <c r="G56" s="154"/>
      <c r="H56" s="154"/>
      <c r="I56" s="4"/>
      <c r="J56" s="14"/>
      <c r="K56" s="14"/>
      <c r="L56" s="27"/>
      <c r="M56" s="27"/>
      <c r="N56" s="2"/>
      <c r="O56" s="2"/>
      <c r="P56" s="2"/>
      <c r="Q56" s="2"/>
      <c r="R56" s="2"/>
      <c r="S56" s="32"/>
    </row>
    <row r="57" spans="1:19" ht="19.2">
      <c r="A57" s="2"/>
      <c r="B57" s="2"/>
      <c r="C57" s="148"/>
      <c r="D57" s="26"/>
      <c r="E57" s="151"/>
      <c r="F57" s="151"/>
      <c r="G57" s="154"/>
      <c r="H57" s="154"/>
      <c r="I57" s="4"/>
      <c r="J57" s="14"/>
      <c r="K57" s="14"/>
      <c r="L57" s="27"/>
      <c r="M57" s="27"/>
      <c r="N57" s="8"/>
      <c r="O57" s="8"/>
      <c r="P57" s="8"/>
      <c r="Q57" s="2"/>
      <c r="R57" s="2"/>
      <c r="S57" s="37"/>
    </row>
    <row r="58" spans="1:19" ht="19.2">
      <c r="A58" s="2"/>
      <c r="B58" s="2"/>
      <c r="C58" s="148"/>
      <c r="D58" s="26"/>
      <c r="E58" s="151"/>
      <c r="F58" s="151"/>
      <c r="G58" s="154"/>
      <c r="H58" s="154"/>
      <c r="I58" s="4"/>
      <c r="J58" s="14"/>
      <c r="K58" s="14"/>
      <c r="L58" s="27"/>
      <c r="M58" s="27"/>
      <c r="N58" s="8"/>
      <c r="O58" s="8"/>
      <c r="P58" s="8"/>
      <c r="Q58" s="2"/>
      <c r="R58" s="2"/>
      <c r="S58" s="37"/>
    </row>
    <row r="59" spans="1:19" ht="19.2">
      <c r="A59" s="2"/>
      <c r="B59" s="2"/>
      <c r="C59" s="148"/>
      <c r="D59" s="26"/>
      <c r="E59" s="151"/>
      <c r="F59" s="151"/>
      <c r="G59" s="154"/>
      <c r="H59" s="154"/>
      <c r="I59" s="4"/>
      <c r="J59" s="14"/>
      <c r="K59" s="14"/>
      <c r="L59" s="27"/>
      <c r="M59" s="27"/>
      <c r="N59" s="8"/>
      <c r="O59" s="8"/>
      <c r="P59" s="8"/>
      <c r="Q59" s="2"/>
      <c r="R59" s="2"/>
      <c r="S59" s="37"/>
    </row>
    <row r="60" spans="1:19" ht="19.2">
      <c r="A60" s="2"/>
      <c r="B60" s="2"/>
      <c r="C60" s="148"/>
      <c r="D60" s="26"/>
      <c r="E60" s="151"/>
      <c r="F60" s="151"/>
      <c r="G60" s="154"/>
      <c r="H60" s="154"/>
      <c r="I60" s="4"/>
      <c r="J60" s="14"/>
      <c r="K60" s="14"/>
      <c r="L60" s="27"/>
      <c r="M60" s="27"/>
      <c r="N60" s="8"/>
      <c r="O60" s="8"/>
      <c r="P60" s="8"/>
      <c r="Q60" s="2"/>
      <c r="R60" s="2"/>
      <c r="S60" s="37"/>
    </row>
    <row r="61" spans="1:19" ht="19.2">
      <c r="A61" s="2"/>
      <c r="B61" s="2"/>
      <c r="C61" s="148"/>
      <c r="D61" s="26"/>
      <c r="E61" s="151"/>
      <c r="F61" s="151"/>
      <c r="G61" s="154"/>
      <c r="H61" s="154"/>
      <c r="I61" s="4"/>
      <c r="J61" s="14"/>
      <c r="K61" s="14"/>
      <c r="L61" s="27"/>
      <c r="M61" s="27"/>
      <c r="N61" s="8"/>
      <c r="O61" s="8"/>
      <c r="P61" s="8"/>
      <c r="Q61" s="2"/>
      <c r="R61" s="2"/>
      <c r="S61" s="37"/>
    </row>
    <row r="62" spans="1:19" ht="19.2">
      <c r="A62" s="2"/>
      <c r="B62" s="2"/>
      <c r="C62" s="148"/>
      <c r="D62" s="26"/>
      <c r="E62" s="151"/>
      <c r="F62" s="151"/>
      <c r="G62" s="154"/>
      <c r="H62" s="154"/>
      <c r="I62" s="4"/>
      <c r="J62" s="14"/>
      <c r="K62" s="14"/>
      <c r="L62" s="27"/>
      <c r="M62" s="27"/>
      <c r="N62" s="8"/>
      <c r="O62" s="8"/>
      <c r="P62" s="8"/>
      <c r="Q62" s="2"/>
      <c r="R62" s="2"/>
      <c r="S62" s="37"/>
    </row>
    <row r="63" spans="1:19" ht="19.2">
      <c r="A63" s="2"/>
      <c r="B63" s="2"/>
      <c r="C63" s="148"/>
      <c r="D63" s="26"/>
      <c r="E63" s="151"/>
      <c r="F63" s="151"/>
      <c r="G63" s="154"/>
      <c r="H63" s="154"/>
      <c r="I63" s="4"/>
      <c r="J63" s="14"/>
      <c r="K63" s="14"/>
      <c r="L63" s="27"/>
      <c r="M63" s="27"/>
      <c r="N63" s="8"/>
      <c r="O63" s="8"/>
      <c r="P63" s="8"/>
      <c r="Q63" s="2"/>
      <c r="R63" s="2"/>
      <c r="S63" s="37"/>
    </row>
    <row r="64" spans="1:19" ht="19.2">
      <c r="A64" s="2"/>
      <c r="B64" s="2"/>
      <c r="C64" s="148"/>
      <c r="D64" s="26"/>
      <c r="E64" s="151"/>
      <c r="F64" s="151"/>
      <c r="G64" s="154"/>
      <c r="H64" s="154"/>
      <c r="I64" s="4"/>
      <c r="J64" s="14"/>
      <c r="K64" s="14"/>
      <c r="L64" s="27"/>
      <c r="M64" s="27"/>
      <c r="N64" s="8"/>
      <c r="O64" s="8"/>
      <c r="P64" s="8"/>
      <c r="Q64" s="2"/>
      <c r="R64" s="2"/>
      <c r="S64" s="37"/>
    </row>
    <row r="65" spans="1:19" ht="19.2">
      <c r="A65" s="2"/>
      <c r="B65" s="2"/>
      <c r="C65" s="148"/>
      <c r="D65" s="26"/>
      <c r="E65" s="151"/>
      <c r="F65" s="151"/>
      <c r="G65" s="154"/>
      <c r="H65" s="154"/>
      <c r="I65" s="4"/>
      <c r="J65" s="14"/>
      <c r="K65" s="14"/>
      <c r="L65" s="27"/>
      <c r="M65" s="27"/>
      <c r="N65" s="8"/>
      <c r="O65" s="8"/>
      <c r="P65" s="8"/>
      <c r="Q65" s="2"/>
      <c r="R65" s="2"/>
      <c r="S65" s="37"/>
    </row>
    <row r="66" spans="1:19" ht="19.2">
      <c r="A66" s="2"/>
      <c r="B66" s="2"/>
      <c r="C66" s="148"/>
      <c r="D66" s="26"/>
      <c r="E66" s="151"/>
      <c r="F66" s="151"/>
      <c r="G66" s="154"/>
      <c r="H66" s="154"/>
      <c r="I66" s="4"/>
      <c r="J66" s="14"/>
      <c r="K66" s="14"/>
      <c r="L66" s="27"/>
      <c r="M66" s="27"/>
      <c r="N66" s="8"/>
      <c r="O66" s="8"/>
      <c r="P66" s="8"/>
      <c r="Q66" s="2"/>
      <c r="R66" s="2"/>
      <c r="S66" s="38"/>
    </row>
    <row r="67" spans="1:19" ht="19.2">
      <c r="A67" s="2"/>
      <c r="B67" s="2"/>
      <c r="C67" s="148"/>
      <c r="D67" s="26"/>
      <c r="E67" s="151"/>
      <c r="F67" s="151"/>
      <c r="G67" s="154"/>
      <c r="H67" s="154"/>
      <c r="I67" s="4"/>
      <c r="J67" s="14"/>
      <c r="K67" s="14"/>
      <c r="L67" s="27"/>
      <c r="M67" s="27"/>
      <c r="N67" s="2"/>
      <c r="O67" s="2"/>
      <c r="P67" s="2"/>
      <c r="Q67" s="2"/>
      <c r="R67" s="2"/>
      <c r="S67" s="32"/>
    </row>
    <row r="68" spans="1:19" ht="19.2">
      <c r="A68" s="2"/>
      <c r="B68" s="2"/>
      <c r="C68" s="148"/>
      <c r="D68" s="26"/>
      <c r="E68" s="151"/>
      <c r="F68" s="151"/>
      <c r="G68" s="154"/>
      <c r="H68" s="154"/>
      <c r="I68" s="4"/>
      <c r="J68" s="14"/>
      <c r="K68" s="14"/>
      <c r="L68" s="27"/>
      <c r="M68" s="27"/>
      <c r="N68" s="8"/>
      <c r="O68" s="8"/>
      <c r="P68" s="8"/>
      <c r="Q68" s="2"/>
      <c r="R68" s="2"/>
      <c r="S68" s="38"/>
    </row>
    <row r="69" spans="1:19" ht="19.2">
      <c r="A69" s="2"/>
      <c r="B69" s="2"/>
      <c r="C69" s="148"/>
      <c r="D69" s="26"/>
      <c r="E69" s="151"/>
      <c r="F69" s="151"/>
      <c r="G69" s="154"/>
      <c r="H69" s="154"/>
      <c r="I69" s="4"/>
      <c r="J69" s="14"/>
      <c r="K69" s="14"/>
      <c r="L69" s="27"/>
      <c r="M69" s="27"/>
      <c r="N69" s="8"/>
      <c r="O69" s="8"/>
      <c r="P69" s="8"/>
      <c r="Q69" s="2"/>
      <c r="R69" s="2"/>
      <c r="S69" s="38"/>
    </row>
    <row r="70" spans="1:19" ht="19.2">
      <c r="A70" s="2"/>
      <c r="B70" s="2"/>
      <c r="C70" s="148"/>
      <c r="D70" s="26"/>
      <c r="E70" s="151"/>
      <c r="F70" s="151"/>
      <c r="G70" s="154"/>
      <c r="H70" s="154"/>
      <c r="I70" s="4"/>
      <c r="J70" s="14"/>
      <c r="K70" s="14"/>
      <c r="L70" s="27"/>
      <c r="M70" s="27"/>
      <c r="N70" s="9"/>
      <c r="O70" s="9"/>
      <c r="P70" s="9"/>
      <c r="Q70" s="2"/>
      <c r="R70" s="2"/>
      <c r="S70" s="36"/>
    </row>
    <row r="71" spans="1:19" ht="19.2">
      <c r="A71" s="2"/>
      <c r="B71" s="2"/>
      <c r="C71" s="148"/>
      <c r="D71" s="26"/>
      <c r="E71" s="151"/>
      <c r="F71" s="151"/>
      <c r="G71" s="154"/>
      <c r="H71" s="154"/>
      <c r="I71" s="4"/>
      <c r="J71" s="14"/>
      <c r="K71" s="14"/>
      <c r="L71" s="27"/>
      <c r="M71" s="27"/>
      <c r="N71" s="8"/>
      <c r="O71" s="8"/>
      <c r="P71" s="8"/>
      <c r="Q71" s="2"/>
      <c r="R71" s="2"/>
      <c r="S71" s="38"/>
    </row>
    <row r="72" spans="1:19" ht="19.2">
      <c r="A72" s="2"/>
      <c r="B72" s="2"/>
      <c r="C72" s="148"/>
      <c r="D72" s="26"/>
      <c r="E72" s="151"/>
      <c r="F72" s="151"/>
      <c r="G72" s="154"/>
      <c r="H72" s="154"/>
      <c r="I72" s="4"/>
      <c r="J72" s="14"/>
      <c r="K72" s="14"/>
      <c r="L72" s="27"/>
      <c r="M72" s="27"/>
      <c r="N72" s="8"/>
      <c r="O72" s="8"/>
      <c r="P72" s="8"/>
      <c r="Q72" s="2"/>
      <c r="R72" s="2"/>
      <c r="S72" s="38"/>
    </row>
    <row r="73" spans="1:19" ht="19.2">
      <c r="A73" s="2"/>
      <c r="B73" s="2"/>
      <c r="C73" s="148"/>
      <c r="D73" s="26"/>
      <c r="E73" s="151"/>
      <c r="F73" s="151"/>
      <c r="G73" s="154"/>
      <c r="H73" s="154"/>
      <c r="I73" s="4"/>
      <c r="J73" s="14"/>
      <c r="K73" s="14"/>
      <c r="L73" s="27"/>
      <c r="M73" s="27"/>
      <c r="N73" s="8"/>
      <c r="O73" s="8"/>
      <c r="P73" s="8"/>
      <c r="Q73" s="2"/>
      <c r="R73" s="2"/>
      <c r="S73" s="37"/>
    </row>
    <row r="74" spans="1:19" ht="19.2">
      <c r="A74" s="2"/>
      <c r="B74" s="2"/>
      <c r="C74" s="148"/>
      <c r="D74" s="26"/>
      <c r="E74" s="151"/>
      <c r="F74" s="151"/>
      <c r="G74" s="154"/>
      <c r="H74" s="154"/>
      <c r="I74" s="4"/>
      <c r="J74" s="14"/>
      <c r="K74" s="14"/>
      <c r="L74" s="27"/>
      <c r="M74" s="27"/>
      <c r="N74" s="8"/>
      <c r="O74" s="8"/>
      <c r="P74" s="8"/>
      <c r="Q74" s="2"/>
      <c r="R74" s="2"/>
      <c r="S74" s="37"/>
    </row>
    <row r="75" spans="1:19" ht="19.2">
      <c r="A75" s="2"/>
      <c r="B75" s="2"/>
      <c r="C75" s="148"/>
      <c r="D75" s="26"/>
      <c r="E75" s="151"/>
      <c r="F75" s="151"/>
      <c r="G75" s="154"/>
      <c r="H75" s="154"/>
      <c r="I75" s="4"/>
      <c r="J75" s="14"/>
      <c r="K75" s="14"/>
      <c r="L75" s="27"/>
      <c r="M75" s="27"/>
      <c r="N75" s="8"/>
      <c r="O75" s="8"/>
      <c r="P75" s="8"/>
      <c r="Q75" s="2"/>
      <c r="R75" s="2"/>
      <c r="S75" s="37"/>
    </row>
    <row r="76" spans="1:19" ht="19.2">
      <c r="A76" s="2"/>
      <c r="B76" s="2"/>
      <c r="C76" s="148"/>
      <c r="D76" s="26"/>
      <c r="E76" s="151"/>
      <c r="F76" s="151"/>
      <c r="G76" s="154"/>
      <c r="H76" s="154"/>
      <c r="I76" s="4"/>
      <c r="J76" s="14"/>
      <c r="K76" s="14"/>
      <c r="L76" s="27"/>
      <c r="M76" s="27"/>
      <c r="N76" s="8"/>
      <c r="O76" s="8"/>
      <c r="P76" s="8"/>
      <c r="Q76" s="2"/>
      <c r="R76" s="2"/>
      <c r="S76" s="37"/>
    </row>
    <row r="77" spans="1:19" ht="19.2">
      <c r="A77" s="2"/>
      <c r="B77" s="2"/>
      <c r="C77" s="148"/>
      <c r="D77" s="26"/>
      <c r="E77" s="151"/>
      <c r="F77" s="151"/>
      <c r="G77" s="154"/>
      <c r="H77" s="154"/>
      <c r="I77" s="4"/>
      <c r="J77" s="14"/>
      <c r="K77" s="14"/>
      <c r="L77" s="27"/>
      <c r="M77" s="27"/>
      <c r="N77" s="2"/>
      <c r="O77" s="2"/>
      <c r="P77" s="2"/>
      <c r="Q77" s="2"/>
      <c r="R77" s="2"/>
      <c r="S77" s="32"/>
    </row>
    <row r="78" spans="1:19" ht="19.2">
      <c r="A78" s="2"/>
      <c r="B78" s="2"/>
      <c r="C78" s="148"/>
      <c r="D78" s="26"/>
      <c r="E78" s="151"/>
      <c r="F78" s="151"/>
      <c r="G78" s="154"/>
      <c r="H78" s="154"/>
      <c r="I78" s="4"/>
      <c r="J78" s="14"/>
      <c r="K78" s="14"/>
      <c r="L78" s="27"/>
      <c r="M78" s="27"/>
      <c r="N78" s="8"/>
      <c r="O78" s="8"/>
      <c r="P78" s="8"/>
      <c r="Q78" s="2"/>
      <c r="R78" s="2"/>
      <c r="S78" s="37"/>
    </row>
    <row r="79" spans="1:19" ht="19.2">
      <c r="A79" s="2"/>
      <c r="B79" s="2"/>
      <c r="C79" s="148"/>
      <c r="D79" s="26"/>
      <c r="E79" s="151"/>
      <c r="F79" s="151"/>
      <c r="G79" s="154"/>
      <c r="H79" s="154"/>
      <c r="I79" s="4"/>
      <c r="J79" s="14"/>
      <c r="K79" s="14"/>
      <c r="L79" s="27"/>
      <c r="M79" s="27"/>
      <c r="N79" s="8"/>
      <c r="O79" s="8"/>
      <c r="P79" s="8"/>
      <c r="Q79" s="2"/>
      <c r="R79" s="2"/>
      <c r="S79" s="37"/>
    </row>
    <row r="80" spans="1:19" ht="19.2">
      <c r="A80" s="2"/>
      <c r="B80" s="2"/>
      <c r="C80" s="148"/>
      <c r="D80" s="26"/>
      <c r="E80" s="151"/>
      <c r="F80" s="151"/>
      <c r="G80" s="154"/>
      <c r="H80" s="154"/>
      <c r="I80" s="4"/>
      <c r="J80" s="14"/>
      <c r="K80" s="14"/>
      <c r="L80" s="27"/>
      <c r="M80" s="27"/>
      <c r="N80" s="8"/>
      <c r="O80" s="8"/>
      <c r="P80" s="8"/>
      <c r="Q80" s="2"/>
      <c r="R80" s="2"/>
      <c r="S80" s="38"/>
    </row>
    <row r="81" spans="1:19" ht="19.2">
      <c r="A81" s="2"/>
      <c r="B81" s="2"/>
      <c r="C81" s="148"/>
      <c r="D81" s="26"/>
      <c r="E81" s="151"/>
      <c r="F81" s="151"/>
      <c r="G81" s="154"/>
      <c r="H81" s="154"/>
      <c r="I81" s="4"/>
      <c r="J81" s="14"/>
      <c r="K81" s="14"/>
      <c r="L81" s="27"/>
      <c r="M81" s="27"/>
      <c r="N81" s="2"/>
      <c r="O81" s="2"/>
      <c r="P81" s="2"/>
      <c r="Q81" s="2"/>
      <c r="R81" s="2"/>
      <c r="S81" s="32"/>
    </row>
    <row r="82" spans="1:19" ht="19.2">
      <c r="A82" s="2"/>
      <c r="B82" s="2"/>
      <c r="C82" s="148"/>
      <c r="D82" s="26"/>
      <c r="E82" s="151"/>
      <c r="F82" s="151"/>
      <c r="G82" s="154"/>
      <c r="H82" s="154"/>
      <c r="I82" s="4"/>
      <c r="J82" s="14"/>
      <c r="K82" s="14"/>
      <c r="L82" s="27"/>
      <c r="M82" s="27"/>
      <c r="N82" s="8"/>
      <c r="O82" s="8"/>
      <c r="P82" s="8"/>
      <c r="Q82" s="2"/>
      <c r="R82" s="2"/>
      <c r="S82" s="38"/>
    </row>
    <row r="83" spans="1:19" ht="19.2">
      <c r="A83" s="2"/>
      <c r="B83" s="2"/>
      <c r="C83" s="148"/>
      <c r="D83" s="26"/>
      <c r="E83" s="151"/>
      <c r="F83" s="151"/>
      <c r="G83" s="154"/>
      <c r="H83" s="154"/>
      <c r="I83" s="4"/>
      <c r="J83" s="14"/>
      <c r="K83" s="14"/>
      <c r="L83" s="27"/>
      <c r="M83" s="27"/>
      <c r="N83" s="8"/>
      <c r="O83" s="8"/>
      <c r="P83" s="8"/>
      <c r="Q83" s="2"/>
      <c r="R83" s="2"/>
      <c r="S83" s="38"/>
    </row>
    <row r="84" spans="1:19" ht="19.2">
      <c r="A84" s="2"/>
      <c r="B84" s="2"/>
      <c r="C84" s="148"/>
      <c r="D84" s="26"/>
      <c r="E84" s="151"/>
      <c r="F84" s="151"/>
      <c r="G84" s="154"/>
      <c r="H84" s="154"/>
      <c r="I84" s="4"/>
      <c r="J84" s="14"/>
      <c r="K84" s="14"/>
      <c r="L84" s="27"/>
      <c r="M84" s="27"/>
      <c r="N84" s="8"/>
      <c r="O84" s="8"/>
      <c r="P84" s="8"/>
      <c r="Q84" s="2"/>
      <c r="R84" s="2"/>
      <c r="S84" s="38"/>
    </row>
    <row r="85" spans="1:19" ht="19.2">
      <c r="A85" s="2"/>
      <c r="B85" s="2"/>
      <c r="C85" s="148"/>
      <c r="D85" s="26"/>
      <c r="E85" s="151"/>
      <c r="F85" s="151"/>
      <c r="G85" s="154"/>
      <c r="H85" s="154"/>
      <c r="I85" s="4"/>
      <c r="J85" s="14"/>
      <c r="K85" s="14"/>
      <c r="L85" s="27"/>
      <c r="M85" s="27"/>
      <c r="N85" s="8"/>
      <c r="O85" s="8"/>
      <c r="P85" s="8"/>
      <c r="Q85" s="2"/>
      <c r="R85" s="2"/>
      <c r="S85" s="38"/>
    </row>
    <row r="86" spans="1:19" ht="19.2">
      <c r="A86" s="2"/>
      <c r="B86" s="2"/>
      <c r="C86" s="148"/>
      <c r="D86" s="26"/>
      <c r="E86" s="151"/>
      <c r="F86" s="151"/>
      <c r="G86" s="154"/>
      <c r="H86" s="154"/>
      <c r="I86" s="4"/>
      <c r="J86" s="14"/>
      <c r="K86" s="14"/>
      <c r="L86" s="27"/>
      <c r="M86" s="27"/>
      <c r="N86" s="8"/>
      <c r="O86" s="8"/>
      <c r="P86" s="8"/>
      <c r="Q86" s="2"/>
      <c r="R86" s="2"/>
      <c r="S86" s="38"/>
    </row>
    <row r="87" spans="1:19" ht="19.2">
      <c r="A87" s="2"/>
      <c r="B87" s="2"/>
      <c r="C87" s="148"/>
      <c r="D87" s="26"/>
      <c r="E87" s="151"/>
      <c r="F87" s="154"/>
      <c r="G87" s="154"/>
      <c r="H87" s="154"/>
      <c r="I87" s="4"/>
      <c r="J87" s="14"/>
      <c r="K87" s="14"/>
      <c r="L87" s="27"/>
      <c r="M87" s="27"/>
      <c r="N87" s="8"/>
      <c r="O87" s="8"/>
      <c r="P87" s="8"/>
      <c r="Q87" s="2"/>
      <c r="R87" s="2"/>
      <c r="S87" s="38"/>
    </row>
    <row r="88" spans="1:19" ht="19.2">
      <c r="A88" s="2"/>
      <c r="B88" s="2"/>
      <c r="C88" s="148"/>
      <c r="D88" s="26"/>
      <c r="E88" s="151"/>
      <c r="F88" s="151"/>
      <c r="G88" s="154"/>
      <c r="H88" s="154"/>
      <c r="I88" s="4"/>
      <c r="J88" s="14"/>
      <c r="K88" s="14"/>
      <c r="L88" s="27"/>
      <c r="M88" s="27"/>
      <c r="N88" s="8"/>
      <c r="O88" s="8"/>
      <c r="P88" s="8"/>
      <c r="Q88" s="2"/>
      <c r="R88" s="2"/>
      <c r="S88" s="37"/>
    </row>
    <row r="89" spans="1:19" ht="19.2">
      <c r="A89" s="2"/>
      <c r="B89" s="2"/>
      <c r="C89" s="148"/>
      <c r="D89" s="26"/>
      <c r="E89" s="151"/>
      <c r="F89" s="151"/>
      <c r="G89" s="154"/>
      <c r="H89" s="154"/>
      <c r="I89" s="4"/>
      <c r="J89" s="14"/>
      <c r="K89" s="14"/>
      <c r="L89" s="27"/>
      <c r="M89" s="27"/>
      <c r="N89" s="8"/>
      <c r="O89" s="8"/>
      <c r="P89" s="8"/>
      <c r="Q89" s="2"/>
      <c r="R89" s="2"/>
      <c r="S89" s="38"/>
    </row>
    <row r="90" spans="1:19" ht="19.2">
      <c r="A90" s="2"/>
      <c r="B90" s="2"/>
      <c r="C90" s="148"/>
      <c r="D90" s="26"/>
      <c r="E90" s="151"/>
      <c r="F90" s="151"/>
      <c r="G90" s="154"/>
      <c r="H90" s="154"/>
      <c r="I90" s="4"/>
      <c r="J90" s="14"/>
      <c r="K90" s="14"/>
      <c r="L90" s="27"/>
      <c r="M90" s="27"/>
      <c r="N90" s="2"/>
      <c r="O90" s="2"/>
      <c r="P90" s="2"/>
      <c r="Q90" s="2"/>
      <c r="R90" s="2"/>
      <c r="S90" s="32"/>
    </row>
    <row r="91" spans="1:19" ht="19.2">
      <c r="A91" s="2"/>
      <c r="B91" s="2"/>
      <c r="C91" s="148"/>
      <c r="D91" s="26"/>
      <c r="E91" s="151"/>
      <c r="F91" s="151"/>
      <c r="G91" s="154"/>
      <c r="H91" s="154"/>
      <c r="I91" s="4"/>
      <c r="J91" s="14"/>
      <c r="K91" s="14"/>
      <c r="L91" s="27"/>
      <c r="M91" s="27"/>
      <c r="N91" s="8"/>
      <c r="O91" s="8"/>
      <c r="P91" s="8"/>
      <c r="Q91" s="2"/>
      <c r="R91" s="2"/>
      <c r="S91" s="38"/>
    </row>
    <row r="92" spans="1:19" ht="19.2">
      <c r="A92" s="2"/>
      <c r="B92" s="2"/>
      <c r="C92" s="148"/>
      <c r="D92" s="26"/>
      <c r="E92" s="151"/>
      <c r="F92" s="151"/>
      <c r="G92" s="154"/>
      <c r="H92" s="154"/>
      <c r="I92" s="4"/>
      <c r="J92" s="14"/>
      <c r="K92" s="14"/>
      <c r="L92" s="27"/>
      <c r="M92" s="27"/>
      <c r="N92" s="8"/>
      <c r="O92" s="8"/>
      <c r="P92" s="8"/>
      <c r="Q92" s="2"/>
      <c r="R92" s="2"/>
      <c r="S92" s="38"/>
    </row>
    <row r="93" spans="1:19" ht="19.2">
      <c r="A93" s="2"/>
      <c r="B93" s="2"/>
      <c r="C93" s="148"/>
      <c r="D93" s="26"/>
      <c r="E93" s="151"/>
      <c r="F93" s="151"/>
      <c r="G93" s="154"/>
      <c r="H93" s="154"/>
      <c r="I93" s="4"/>
      <c r="J93" s="14"/>
      <c r="K93" s="14"/>
      <c r="L93" s="27"/>
      <c r="M93" s="27"/>
      <c r="N93" s="11"/>
      <c r="O93" s="11"/>
      <c r="P93" s="11"/>
      <c r="Q93" s="2"/>
      <c r="R93" s="2"/>
      <c r="S93" s="34"/>
    </row>
    <row r="94" spans="1:19" ht="19.2">
      <c r="A94" s="2"/>
      <c r="B94" s="2"/>
      <c r="C94" s="148"/>
      <c r="D94" s="26"/>
      <c r="E94" s="151"/>
      <c r="F94" s="151"/>
      <c r="G94" s="154"/>
      <c r="H94" s="154"/>
      <c r="I94" s="4"/>
      <c r="J94" s="14"/>
      <c r="K94" s="14"/>
      <c r="L94" s="27"/>
      <c r="M94" s="27"/>
      <c r="N94" s="8"/>
      <c r="O94" s="8"/>
      <c r="P94" s="8"/>
      <c r="Q94" s="2"/>
      <c r="R94" s="2"/>
      <c r="S94" s="38"/>
    </row>
    <row r="95" spans="1:19" ht="19.2">
      <c r="A95" s="2"/>
      <c r="B95" s="2"/>
      <c r="C95" s="148"/>
      <c r="D95" s="26"/>
      <c r="E95" s="151"/>
      <c r="F95" s="151"/>
      <c r="G95" s="154"/>
      <c r="H95" s="154"/>
      <c r="I95" s="4"/>
      <c r="J95" s="14"/>
      <c r="K95" s="14"/>
      <c r="L95" s="27"/>
      <c r="M95" s="27"/>
      <c r="N95" s="8"/>
      <c r="O95" s="8"/>
      <c r="P95" s="8"/>
      <c r="Q95" s="2"/>
      <c r="R95" s="2"/>
      <c r="S95" s="38"/>
    </row>
    <row r="96" spans="1:19" ht="19.2">
      <c r="A96" s="2"/>
      <c r="B96" s="2"/>
      <c r="C96" s="148"/>
      <c r="D96" s="26"/>
      <c r="E96" s="151"/>
      <c r="F96" s="151"/>
      <c r="G96" s="154"/>
      <c r="H96" s="154"/>
      <c r="I96" s="4"/>
      <c r="J96" s="14"/>
      <c r="K96" s="14"/>
      <c r="L96" s="27"/>
      <c r="M96" s="27"/>
      <c r="N96" s="2"/>
      <c r="O96" s="2"/>
      <c r="P96" s="2"/>
      <c r="Q96" s="2"/>
      <c r="R96" s="2"/>
      <c r="S96" s="32"/>
    </row>
    <row r="97" spans="1:19" ht="19.2">
      <c r="A97" s="2"/>
      <c r="B97" s="2"/>
      <c r="C97" s="148"/>
      <c r="D97" s="26"/>
      <c r="E97" s="151"/>
      <c r="F97" s="151"/>
      <c r="G97" s="154"/>
      <c r="H97" s="154"/>
      <c r="I97" s="4"/>
      <c r="J97" s="14"/>
      <c r="K97" s="14"/>
      <c r="L97" s="27"/>
      <c r="M97" s="27"/>
      <c r="N97" s="13"/>
      <c r="O97" s="13"/>
      <c r="P97" s="13"/>
      <c r="Q97" s="2"/>
      <c r="R97" s="2"/>
      <c r="S97" s="39"/>
    </row>
    <row r="98" spans="1:19" ht="19.2">
      <c r="A98" s="2"/>
      <c r="B98" s="2"/>
      <c r="C98" s="148"/>
      <c r="D98" s="26"/>
      <c r="E98" s="151"/>
      <c r="F98" s="151"/>
      <c r="G98" s="154"/>
      <c r="H98" s="154"/>
      <c r="I98" s="4"/>
      <c r="J98" s="14"/>
      <c r="K98" s="14"/>
      <c r="L98" s="27"/>
      <c r="M98" s="27"/>
      <c r="N98" s="2"/>
      <c r="O98" s="2"/>
      <c r="P98" s="2"/>
      <c r="Q98" s="2"/>
      <c r="R98" s="2"/>
      <c r="S98" s="32"/>
    </row>
    <row r="99" spans="1:19" ht="19.2">
      <c r="A99" s="2"/>
      <c r="B99" s="2"/>
      <c r="C99" s="148"/>
      <c r="D99" s="26"/>
      <c r="E99" s="151"/>
      <c r="F99" s="151"/>
      <c r="G99" s="154"/>
      <c r="H99" s="154"/>
      <c r="I99" s="4"/>
      <c r="J99" s="14"/>
      <c r="K99" s="14"/>
      <c r="L99" s="27"/>
      <c r="M99" s="27"/>
      <c r="N99" s="2"/>
      <c r="O99" s="2"/>
      <c r="P99" s="2"/>
      <c r="Q99" s="2"/>
      <c r="R99" s="2"/>
      <c r="S99" s="32"/>
    </row>
    <row r="100" spans="1:19" ht="19.2">
      <c r="A100" s="2"/>
      <c r="B100" s="2"/>
      <c r="C100" s="148"/>
      <c r="D100" s="26"/>
      <c r="E100" s="151"/>
      <c r="F100" s="151"/>
      <c r="G100" s="154"/>
      <c r="H100" s="154"/>
      <c r="I100" s="4"/>
      <c r="J100" s="14"/>
      <c r="K100" s="14"/>
      <c r="L100" s="27"/>
      <c r="M100" s="27"/>
      <c r="N100" s="8"/>
      <c r="O100" s="8"/>
      <c r="P100" s="8"/>
      <c r="Q100" s="2"/>
      <c r="R100" s="2"/>
      <c r="S100" s="38"/>
    </row>
    <row r="101" spans="1:19" ht="19.2">
      <c r="A101" s="2"/>
      <c r="B101" s="2"/>
      <c r="C101" s="148"/>
      <c r="D101" s="26"/>
      <c r="E101" s="151"/>
      <c r="F101" s="151"/>
      <c r="G101" s="154"/>
      <c r="H101" s="154"/>
      <c r="I101" s="4"/>
      <c r="J101" s="14"/>
      <c r="K101" s="14"/>
      <c r="L101" s="27"/>
      <c r="M101" s="27"/>
      <c r="N101" s="2"/>
      <c r="O101" s="2"/>
      <c r="P101" s="2"/>
      <c r="Q101" s="2"/>
      <c r="R101" s="2"/>
      <c r="S101" s="32"/>
    </row>
    <row r="102" spans="1:19" ht="19.2">
      <c r="A102" s="2"/>
      <c r="B102" s="2"/>
      <c r="C102" s="148"/>
      <c r="D102" s="26"/>
      <c r="E102" s="151"/>
      <c r="F102" s="151"/>
      <c r="G102" s="154"/>
      <c r="H102" s="154"/>
      <c r="I102" s="4"/>
      <c r="J102" s="14"/>
      <c r="K102" s="14"/>
      <c r="L102" s="27"/>
      <c r="M102" s="27"/>
      <c r="N102" s="2"/>
      <c r="O102" s="2"/>
      <c r="P102" s="2"/>
      <c r="Q102" s="2"/>
      <c r="R102" s="2"/>
      <c r="S102" s="32"/>
    </row>
    <row r="103" spans="1:19" ht="19.2">
      <c r="A103" s="2"/>
      <c r="B103" s="2"/>
      <c r="C103" s="148"/>
      <c r="D103" s="26"/>
      <c r="E103" s="151"/>
      <c r="F103" s="151"/>
      <c r="G103" s="154"/>
      <c r="H103" s="154"/>
      <c r="I103" s="4"/>
      <c r="J103" s="14"/>
      <c r="K103" s="14"/>
      <c r="L103" s="27"/>
      <c r="M103" s="27"/>
      <c r="N103" s="11"/>
      <c r="O103" s="11"/>
      <c r="P103" s="11"/>
      <c r="Q103" s="2"/>
      <c r="R103" s="2"/>
      <c r="S103" s="34"/>
    </row>
    <row r="104" spans="1:19" ht="19.2">
      <c r="A104" s="2"/>
      <c r="B104" s="2"/>
      <c r="C104" s="148"/>
      <c r="D104" s="26"/>
      <c r="E104" s="151"/>
      <c r="F104" s="151"/>
      <c r="G104" s="154"/>
      <c r="H104" s="154"/>
      <c r="I104" s="4"/>
      <c r="J104" s="14"/>
      <c r="K104" s="14"/>
      <c r="L104" s="27"/>
      <c r="M104" s="27"/>
      <c r="N104" s="8"/>
      <c r="O104" s="8"/>
      <c r="P104" s="8"/>
      <c r="Q104" s="2"/>
      <c r="R104" s="2"/>
      <c r="S104" s="38"/>
    </row>
    <row r="105" spans="1:19" ht="19.2">
      <c r="A105" s="2"/>
      <c r="B105" s="2"/>
      <c r="C105" s="148"/>
      <c r="D105" s="26"/>
      <c r="E105" s="151"/>
      <c r="F105" s="151"/>
      <c r="G105" s="154"/>
      <c r="H105" s="154"/>
      <c r="I105" s="4"/>
      <c r="J105" s="14"/>
      <c r="K105" s="14"/>
      <c r="L105" s="27"/>
      <c r="M105" s="27"/>
      <c r="N105" s="8"/>
      <c r="O105" s="8"/>
      <c r="P105" s="8"/>
      <c r="Q105" s="2"/>
      <c r="R105" s="2"/>
      <c r="S105" s="38"/>
    </row>
    <row r="106" spans="1:19" ht="19.2">
      <c r="A106" s="2"/>
      <c r="B106" s="2"/>
      <c r="C106" s="148"/>
      <c r="D106" s="26"/>
      <c r="E106" s="151"/>
      <c r="F106" s="151"/>
      <c r="G106" s="154"/>
      <c r="H106" s="154"/>
      <c r="I106" s="4"/>
      <c r="J106" s="14"/>
      <c r="K106" s="14"/>
      <c r="L106" s="27"/>
      <c r="M106" s="27"/>
      <c r="N106" s="2"/>
      <c r="O106" s="2"/>
      <c r="P106" s="2"/>
      <c r="Q106" s="2"/>
      <c r="R106" s="2"/>
      <c r="S106" s="32"/>
    </row>
    <row r="107" spans="1:19" ht="19.2">
      <c r="A107" s="2"/>
      <c r="B107" s="2"/>
      <c r="C107" s="148"/>
      <c r="D107" s="26"/>
      <c r="E107" s="151"/>
      <c r="F107" s="151"/>
      <c r="G107" s="154"/>
      <c r="H107" s="154"/>
      <c r="I107" s="4"/>
      <c r="J107" s="14"/>
      <c r="K107" s="14"/>
      <c r="L107" s="27"/>
      <c r="M107" s="27"/>
      <c r="N107" s="8"/>
      <c r="O107" s="8"/>
      <c r="P107" s="8"/>
      <c r="Q107" s="2"/>
      <c r="R107" s="2"/>
      <c r="S107" s="37"/>
    </row>
    <row r="108" spans="1:19" ht="19.2">
      <c r="A108" s="2"/>
      <c r="B108" s="2"/>
      <c r="C108" s="148"/>
      <c r="D108" s="26"/>
      <c r="E108" s="151"/>
      <c r="F108" s="151"/>
      <c r="G108" s="154"/>
      <c r="H108" s="154"/>
      <c r="I108" s="4"/>
      <c r="J108" s="14"/>
      <c r="K108" s="14"/>
      <c r="L108" s="27"/>
      <c r="M108" s="27"/>
      <c r="N108" s="8"/>
      <c r="O108" s="8"/>
      <c r="P108" s="8"/>
      <c r="Q108" s="2"/>
      <c r="R108" s="2"/>
      <c r="S108" s="38"/>
    </row>
    <row r="109" spans="1:19" ht="19.2">
      <c r="A109" s="2"/>
      <c r="B109" s="2"/>
      <c r="C109" s="148"/>
      <c r="D109" s="26"/>
      <c r="E109" s="151"/>
      <c r="F109" s="151"/>
      <c r="G109" s="154"/>
      <c r="H109" s="154"/>
      <c r="I109" s="4"/>
      <c r="J109" s="14"/>
      <c r="K109" s="14"/>
      <c r="L109" s="27"/>
      <c r="M109" s="27"/>
      <c r="N109" s="8"/>
      <c r="O109" s="8"/>
      <c r="P109" s="8"/>
      <c r="Q109" s="2"/>
      <c r="R109" s="2"/>
      <c r="S109" s="38"/>
    </row>
    <row r="110" spans="1:19" ht="19.2">
      <c r="A110" s="2"/>
      <c r="B110" s="2"/>
      <c r="C110" s="148"/>
      <c r="D110" s="26"/>
      <c r="E110" s="151"/>
      <c r="F110" s="151"/>
      <c r="G110" s="154"/>
      <c r="H110" s="154"/>
      <c r="I110" s="4"/>
      <c r="J110" s="14"/>
      <c r="K110" s="14"/>
      <c r="L110" s="27"/>
      <c r="M110" s="27"/>
      <c r="N110" s="2"/>
      <c r="O110" s="2"/>
      <c r="P110" s="2"/>
      <c r="Q110" s="2"/>
      <c r="R110" s="2"/>
      <c r="S110" s="32"/>
    </row>
    <row r="111" spans="1:19" ht="19.2">
      <c r="A111" s="2"/>
      <c r="B111" s="2"/>
      <c r="C111" s="148"/>
      <c r="D111" s="26"/>
      <c r="E111" s="151"/>
      <c r="F111" s="151"/>
      <c r="G111" s="154"/>
      <c r="H111" s="154"/>
      <c r="I111" s="4"/>
      <c r="J111" s="14"/>
      <c r="K111" s="14"/>
      <c r="L111" s="27"/>
      <c r="M111" s="27"/>
      <c r="N111" s="2"/>
      <c r="O111" s="2"/>
      <c r="P111" s="2"/>
      <c r="Q111" s="2"/>
      <c r="R111" s="2"/>
      <c r="S111" s="32"/>
    </row>
    <row r="112" spans="1:19" ht="19.2">
      <c r="A112" s="2"/>
      <c r="B112" s="2"/>
      <c r="C112" s="148"/>
      <c r="D112" s="26"/>
      <c r="E112" s="151"/>
      <c r="F112" s="151"/>
      <c r="G112" s="154"/>
      <c r="H112" s="154"/>
      <c r="I112" s="4"/>
      <c r="J112" s="14"/>
      <c r="K112" s="14"/>
      <c r="L112" s="27"/>
      <c r="M112" s="27"/>
      <c r="N112" s="2"/>
      <c r="O112" s="2"/>
      <c r="P112" s="2"/>
      <c r="Q112" s="2"/>
      <c r="R112" s="2"/>
      <c r="S112" s="32"/>
    </row>
    <row r="113" spans="1:19" ht="19.2">
      <c r="A113" s="2"/>
      <c r="B113" s="2"/>
      <c r="C113" s="148"/>
      <c r="D113" s="26"/>
      <c r="E113" s="151"/>
      <c r="F113" s="151"/>
      <c r="G113" s="154"/>
      <c r="H113" s="154"/>
      <c r="I113" s="4"/>
      <c r="J113" s="14"/>
      <c r="K113" s="14"/>
      <c r="L113" s="27"/>
      <c r="M113" s="27"/>
      <c r="N113" s="8"/>
      <c r="O113" s="8"/>
      <c r="P113" s="8"/>
      <c r="Q113" s="2"/>
      <c r="R113" s="2"/>
      <c r="S113" s="38"/>
    </row>
    <row r="114" spans="1:19" ht="19.2">
      <c r="A114" s="2"/>
      <c r="B114" s="2"/>
      <c r="C114" s="148"/>
      <c r="D114" s="26"/>
      <c r="E114" s="151"/>
      <c r="F114" s="151"/>
      <c r="G114" s="154"/>
      <c r="H114" s="154"/>
      <c r="I114" s="4"/>
      <c r="J114" s="14"/>
      <c r="K114" s="14"/>
      <c r="L114" s="27"/>
      <c r="M114" s="27"/>
      <c r="N114" s="8"/>
      <c r="O114" s="8"/>
      <c r="P114" s="8"/>
      <c r="Q114" s="2"/>
      <c r="R114" s="2"/>
      <c r="S114" s="37"/>
    </row>
    <row r="115" spans="1:19" ht="19.2">
      <c r="A115" s="2"/>
      <c r="B115" s="2"/>
      <c r="C115" s="148"/>
      <c r="D115" s="26"/>
      <c r="E115" s="151"/>
      <c r="F115" s="151"/>
      <c r="G115" s="154"/>
      <c r="H115" s="154"/>
      <c r="I115" s="4"/>
      <c r="J115" s="14"/>
      <c r="K115" s="14"/>
      <c r="L115" s="27"/>
      <c r="M115" s="27"/>
      <c r="N115" s="2"/>
      <c r="O115" s="2"/>
      <c r="P115" s="2"/>
      <c r="Q115" s="2"/>
      <c r="R115" s="2"/>
      <c r="S115" s="32"/>
    </row>
    <row r="116" spans="1:19" ht="19.2">
      <c r="A116" s="2"/>
      <c r="B116" s="2"/>
      <c r="C116" s="148"/>
      <c r="D116" s="26"/>
      <c r="E116" s="151"/>
      <c r="F116" s="151"/>
      <c r="G116" s="154"/>
      <c r="H116" s="154"/>
      <c r="I116" s="4"/>
      <c r="J116" s="14"/>
      <c r="K116" s="14"/>
      <c r="L116" s="27"/>
      <c r="M116" s="27"/>
      <c r="N116" s="2"/>
      <c r="O116" s="2"/>
      <c r="P116" s="2"/>
      <c r="Q116" s="2"/>
      <c r="R116" s="2"/>
      <c r="S116" s="32"/>
    </row>
    <row r="117" spans="1:19" ht="19.2">
      <c r="A117" s="2"/>
      <c r="B117" s="2"/>
      <c r="C117" s="148"/>
      <c r="D117" s="26"/>
      <c r="E117" s="151"/>
      <c r="F117" s="151"/>
      <c r="G117" s="154"/>
      <c r="H117" s="154"/>
      <c r="I117" s="4"/>
      <c r="J117" s="14"/>
      <c r="K117" s="14"/>
      <c r="L117" s="27"/>
      <c r="M117" s="27"/>
      <c r="N117" s="2"/>
      <c r="O117" s="2"/>
      <c r="P117" s="2"/>
      <c r="Q117" s="2"/>
      <c r="R117" s="2"/>
      <c r="S117" s="32"/>
    </row>
    <row r="118" spans="1:19">
      <c r="A118" s="2"/>
      <c r="B118" s="2"/>
      <c r="C118" s="149"/>
      <c r="D118" s="26"/>
      <c r="E118" s="152"/>
      <c r="F118" s="155"/>
      <c r="G118" s="152"/>
      <c r="H118" s="152"/>
      <c r="I118" s="4"/>
      <c r="J118" s="14"/>
      <c r="K118" s="14"/>
      <c r="L118" s="27"/>
      <c r="M118" s="27"/>
      <c r="N118" s="2"/>
      <c r="O118" s="2"/>
      <c r="P118" s="2"/>
      <c r="Q118" s="2"/>
      <c r="R118" s="2"/>
      <c r="S118" s="32"/>
    </row>
    <row r="119" spans="1:19" ht="19.2">
      <c r="A119" s="2"/>
      <c r="B119" s="2"/>
      <c r="C119" s="148"/>
      <c r="D119" s="26"/>
      <c r="E119" s="151"/>
      <c r="F119" s="151"/>
      <c r="G119" s="154"/>
      <c r="H119" s="154"/>
      <c r="I119" s="4"/>
      <c r="J119" s="14"/>
      <c r="K119" s="14"/>
      <c r="L119" s="27"/>
      <c r="M119" s="27"/>
      <c r="N119" s="2"/>
      <c r="O119" s="2"/>
      <c r="P119" s="2"/>
      <c r="Q119" s="2"/>
      <c r="R119" s="2"/>
      <c r="S119" s="32"/>
    </row>
    <row r="120" spans="1:19" ht="19.2">
      <c r="A120" s="2"/>
      <c r="B120" s="2"/>
      <c r="C120" s="148"/>
      <c r="D120" s="26"/>
      <c r="E120" s="151"/>
      <c r="F120" s="151"/>
      <c r="G120" s="154"/>
      <c r="H120" s="154"/>
      <c r="I120" s="4"/>
      <c r="J120" s="14"/>
      <c r="K120" s="14"/>
      <c r="L120" s="27"/>
      <c r="M120" s="27"/>
      <c r="N120" s="2"/>
      <c r="O120" s="2"/>
      <c r="P120" s="2"/>
      <c r="Q120" s="2"/>
      <c r="R120" s="2"/>
      <c r="S120" s="32"/>
    </row>
    <row r="121" spans="1:19" ht="19.2">
      <c r="A121" s="2"/>
      <c r="B121" s="2"/>
      <c r="C121" s="148"/>
      <c r="D121" s="26"/>
      <c r="E121" s="151"/>
      <c r="F121" s="151"/>
      <c r="G121" s="154"/>
      <c r="H121" s="154"/>
      <c r="I121" s="4"/>
      <c r="J121" s="14"/>
      <c r="K121" s="14"/>
      <c r="L121" s="27"/>
      <c r="M121" s="27"/>
      <c r="N121" s="2"/>
      <c r="O121" s="2"/>
      <c r="P121" s="2"/>
      <c r="Q121" s="2"/>
      <c r="R121" s="2"/>
      <c r="S121" s="32"/>
    </row>
    <row r="122" spans="1:19" ht="19.2">
      <c r="A122" s="2"/>
      <c r="B122" s="2"/>
      <c r="C122" s="148"/>
      <c r="D122" s="26"/>
      <c r="E122" s="151"/>
      <c r="F122" s="151"/>
      <c r="G122" s="154"/>
      <c r="H122" s="154"/>
      <c r="I122" s="4"/>
      <c r="J122" s="14"/>
      <c r="K122" s="14"/>
      <c r="L122" s="27"/>
      <c r="M122" s="27"/>
      <c r="N122" s="2"/>
      <c r="O122" s="2"/>
      <c r="P122" s="2"/>
      <c r="Q122" s="2"/>
      <c r="R122" s="2"/>
      <c r="S122" s="32"/>
    </row>
    <row r="123" spans="1:19" ht="19.2">
      <c r="A123" s="2"/>
      <c r="B123" s="2"/>
      <c r="C123" s="148"/>
      <c r="D123" s="26"/>
      <c r="E123" s="151"/>
      <c r="F123" s="151"/>
      <c r="G123" s="154"/>
      <c r="H123" s="154"/>
      <c r="I123" s="4"/>
      <c r="J123" s="14"/>
      <c r="K123" s="14"/>
      <c r="L123" s="27"/>
      <c r="M123" s="27"/>
      <c r="N123" s="2"/>
      <c r="O123" s="2"/>
      <c r="P123" s="2"/>
      <c r="Q123" s="2"/>
      <c r="R123" s="2"/>
      <c r="S123" s="32"/>
    </row>
    <row r="124" spans="1:19" ht="19.2">
      <c r="A124" s="2"/>
      <c r="B124" s="2"/>
      <c r="C124" s="148"/>
      <c r="D124" s="26"/>
      <c r="E124" s="151"/>
      <c r="F124" s="151"/>
      <c r="G124" s="154"/>
      <c r="H124" s="154"/>
      <c r="I124" s="4"/>
      <c r="J124" s="14"/>
      <c r="K124" s="14"/>
      <c r="L124" s="27"/>
      <c r="M124" s="27"/>
      <c r="N124" s="2"/>
      <c r="O124" s="2"/>
      <c r="P124" s="2"/>
      <c r="Q124" s="2"/>
      <c r="R124" s="2"/>
      <c r="S124" s="32"/>
    </row>
    <row r="125" spans="1:19" ht="19.2">
      <c r="A125" s="2"/>
      <c r="B125" s="2"/>
      <c r="C125" s="148"/>
      <c r="D125" s="26"/>
      <c r="E125" s="151"/>
      <c r="F125" s="151"/>
      <c r="G125" s="154"/>
      <c r="H125" s="154"/>
      <c r="I125" s="4"/>
      <c r="J125" s="14"/>
      <c r="K125" s="14"/>
      <c r="L125" s="27"/>
      <c r="M125" s="27"/>
      <c r="N125" s="2"/>
      <c r="O125" s="2"/>
      <c r="P125" s="2"/>
      <c r="Q125" s="2"/>
      <c r="R125" s="2"/>
      <c r="S125" s="32"/>
    </row>
    <row r="126" spans="1:19" ht="19.2">
      <c r="A126" s="2"/>
      <c r="B126" s="2"/>
      <c r="C126" s="148"/>
      <c r="D126" s="26"/>
      <c r="E126" s="151"/>
      <c r="F126" s="151"/>
      <c r="G126" s="154"/>
      <c r="H126" s="154"/>
      <c r="I126" s="4"/>
      <c r="J126" s="14"/>
      <c r="K126" s="14"/>
      <c r="L126" s="27"/>
      <c r="M126" s="27"/>
      <c r="N126" s="2"/>
      <c r="O126" s="2"/>
      <c r="P126" s="2"/>
      <c r="Q126" s="2"/>
      <c r="R126" s="2"/>
      <c r="S126" s="32"/>
    </row>
    <row r="127" spans="1:19" ht="19.2">
      <c r="A127" s="2"/>
      <c r="B127" s="2"/>
      <c r="C127" s="148"/>
      <c r="D127" s="26"/>
      <c r="E127" s="151"/>
      <c r="F127" s="151"/>
      <c r="G127" s="154"/>
      <c r="H127" s="154"/>
      <c r="I127" s="4"/>
      <c r="J127" s="14"/>
      <c r="K127" s="14"/>
      <c r="L127" s="27"/>
      <c r="M127" s="27"/>
      <c r="N127" s="2"/>
      <c r="O127" s="2"/>
      <c r="P127" s="2"/>
      <c r="Q127" s="2"/>
      <c r="R127" s="2"/>
      <c r="S127" s="32"/>
    </row>
    <row r="128" spans="1:19" ht="19.2">
      <c r="A128" s="2"/>
      <c r="B128" s="2"/>
      <c r="C128" s="148"/>
      <c r="D128" s="26"/>
      <c r="E128" s="151"/>
      <c r="F128" s="151"/>
      <c r="G128" s="154"/>
      <c r="H128" s="154"/>
      <c r="I128" s="4"/>
      <c r="J128" s="14"/>
      <c r="K128" s="14"/>
      <c r="L128" s="27"/>
      <c r="M128" s="27"/>
      <c r="N128" s="2"/>
      <c r="O128" s="2"/>
      <c r="P128" s="2"/>
      <c r="Q128" s="2"/>
      <c r="R128" s="2"/>
      <c r="S128" s="32"/>
    </row>
    <row r="129" spans="1:19" ht="19.2">
      <c r="A129" s="2"/>
      <c r="B129" s="2"/>
      <c r="C129" s="148"/>
      <c r="D129" s="26"/>
      <c r="E129" s="151"/>
      <c r="F129" s="151"/>
      <c r="G129" s="154"/>
      <c r="H129" s="154"/>
      <c r="I129" s="4"/>
      <c r="J129" s="14"/>
      <c r="K129" s="14"/>
      <c r="L129" s="27"/>
      <c r="M129" s="27"/>
      <c r="N129" s="2"/>
      <c r="O129" s="2"/>
      <c r="P129" s="2"/>
      <c r="Q129" s="2"/>
      <c r="R129" s="2"/>
      <c r="S129" s="32"/>
    </row>
    <row r="130" spans="1:19" ht="19.2">
      <c r="A130" s="2"/>
      <c r="B130" s="2"/>
      <c r="C130" s="148"/>
      <c r="D130" s="26"/>
      <c r="E130" s="151"/>
      <c r="F130" s="151"/>
      <c r="G130" s="154"/>
      <c r="H130" s="154"/>
      <c r="I130" s="4"/>
      <c r="J130" s="14"/>
      <c r="K130" s="14"/>
      <c r="L130" s="27"/>
      <c r="M130" s="27"/>
      <c r="N130" s="2"/>
      <c r="O130" s="2"/>
      <c r="P130" s="2"/>
      <c r="Q130" s="2"/>
      <c r="R130" s="2"/>
      <c r="S130" s="32"/>
    </row>
    <row r="131" spans="1:19" ht="19.2">
      <c r="A131" s="2"/>
      <c r="B131" s="2"/>
      <c r="C131" s="148"/>
      <c r="D131" s="26"/>
      <c r="E131" s="151"/>
      <c r="F131" s="151"/>
      <c r="G131" s="154"/>
      <c r="H131" s="154"/>
      <c r="I131" s="4"/>
      <c r="J131" s="14"/>
      <c r="K131" s="14"/>
      <c r="L131" s="27"/>
      <c r="M131" s="27"/>
      <c r="N131" s="2"/>
      <c r="O131" s="2"/>
      <c r="P131" s="2"/>
      <c r="Q131" s="2"/>
      <c r="R131" s="2"/>
      <c r="S131" s="32"/>
    </row>
    <row r="132" spans="1:19" ht="19.2">
      <c r="A132" s="2"/>
      <c r="B132" s="2"/>
      <c r="C132" s="148"/>
      <c r="D132" s="26"/>
      <c r="E132" s="151"/>
      <c r="F132" s="151"/>
      <c r="G132" s="154"/>
      <c r="H132" s="154"/>
      <c r="I132" s="4"/>
      <c r="J132" s="14"/>
      <c r="K132" s="14"/>
      <c r="L132" s="27"/>
      <c r="M132" s="27"/>
      <c r="N132" s="2"/>
      <c r="O132" s="2"/>
      <c r="P132" s="2"/>
      <c r="Q132" s="2"/>
      <c r="R132" s="2"/>
      <c r="S132" s="32"/>
    </row>
    <row r="133" spans="1:19" ht="19.2">
      <c r="A133" s="2"/>
      <c r="B133" s="2"/>
      <c r="C133" s="148"/>
      <c r="D133" s="26"/>
      <c r="E133" s="151"/>
      <c r="F133" s="151"/>
      <c r="G133" s="154"/>
      <c r="H133" s="154"/>
      <c r="I133" s="4"/>
      <c r="J133" s="14"/>
      <c r="K133" s="14"/>
      <c r="L133" s="27"/>
      <c r="M133" s="27"/>
      <c r="N133" s="2"/>
      <c r="O133" s="2"/>
      <c r="P133" s="2"/>
      <c r="Q133" s="2"/>
      <c r="R133" s="2"/>
      <c r="S133" s="32"/>
    </row>
    <row r="134" spans="1:19" ht="19.2">
      <c r="A134" s="2"/>
      <c r="B134" s="2"/>
      <c r="C134" s="148"/>
      <c r="D134" s="26"/>
      <c r="E134" s="151"/>
      <c r="F134" s="151"/>
      <c r="G134" s="154"/>
      <c r="H134" s="154"/>
      <c r="I134" s="4"/>
      <c r="J134" s="14"/>
      <c r="K134" s="14"/>
      <c r="L134" s="27"/>
      <c r="M134" s="27"/>
      <c r="N134" s="2"/>
      <c r="O134" s="2"/>
      <c r="P134" s="2"/>
      <c r="Q134" s="2"/>
      <c r="R134" s="2"/>
      <c r="S134" s="32"/>
    </row>
    <row r="135" spans="1:19" ht="19.2">
      <c r="A135" s="2"/>
      <c r="B135" s="2"/>
      <c r="C135" s="148"/>
      <c r="D135" s="26"/>
      <c r="E135" s="151"/>
      <c r="F135" s="151"/>
      <c r="G135" s="154"/>
      <c r="H135" s="154"/>
      <c r="I135" s="4"/>
      <c r="J135" s="14"/>
      <c r="K135" s="14"/>
      <c r="L135" s="27"/>
      <c r="M135" s="27"/>
      <c r="N135" s="24"/>
      <c r="O135" s="24"/>
      <c r="P135" s="24"/>
      <c r="Q135" s="2"/>
      <c r="R135" s="2"/>
      <c r="S135" s="40"/>
    </row>
    <row r="136" spans="1:19" ht="19.2">
      <c r="A136" s="2"/>
      <c r="B136" s="2"/>
      <c r="C136" s="148"/>
      <c r="D136" s="26"/>
      <c r="E136" s="151"/>
      <c r="F136" s="151"/>
      <c r="G136" s="154"/>
      <c r="H136" s="154"/>
      <c r="I136" s="4"/>
      <c r="J136" s="14"/>
      <c r="K136" s="14"/>
      <c r="L136" s="27"/>
      <c r="M136" s="27"/>
      <c r="N136" s="24"/>
      <c r="O136" s="24"/>
      <c r="P136" s="24"/>
      <c r="Q136" s="2"/>
      <c r="R136" s="2"/>
      <c r="S136" s="40"/>
    </row>
    <row r="137" spans="1:19" ht="19.2">
      <c r="A137" s="2"/>
      <c r="B137" s="2"/>
      <c r="C137" s="148"/>
      <c r="D137" s="26"/>
      <c r="E137" s="151"/>
      <c r="F137" s="151"/>
      <c r="G137" s="154"/>
      <c r="H137" s="154"/>
      <c r="I137" s="4"/>
      <c r="J137" s="14"/>
      <c r="K137" s="14"/>
      <c r="L137" s="27"/>
      <c r="M137" s="27"/>
      <c r="N137" s="24"/>
      <c r="O137" s="24"/>
      <c r="P137" s="24"/>
      <c r="Q137" s="2"/>
      <c r="R137" s="2"/>
      <c r="S137" s="40"/>
    </row>
    <row r="138" spans="1:19" ht="19.2">
      <c r="A138" s="2"/>
      <c r="B138" s="2"/>
      <c r="C138" s="148"/>
      <c r="D138" s="26"/>
      <c r="E138" s="151"/>
      <c r="F138" s="151"/>
      <c r="G138" s="154"/>
      <c r="H138" s="154"/>
      <c r="I138" s="4"/>
      <c r="J138" s="14"/>
      <c r="K138" s="14"/>
      <c r="L138" s="27"/>
      <c r="M138" s="27"/>
      <c r="N138" s="24"/>
      <c r="O138" s="24"/>
      <c r="P138" s="24"/>
      <c r="Q138" s="2"/>
      <c r="R138" s="2"/>
      <c r="S138" s="40"/>
    </row>
    <row r="139" spans="1:19" ht="19.2">
      <c r="A139" s="2"/>
      <c r="B139" s="2"/>
      <c r="C139" s="148"/>
      <c r="D139" s="26"/>
      <c r="E139" s="151"/>
      <c r="F139" s="151"/>
      <c r="G139" s="154"/>
      <c r="H139" s="154"/>
      <c r="I139" s="4"/>
      <c r="J139" s="14"/>
      <c r="K139" s="14"/>
      <c r="L139" s="27"/>
      <c r="M139" s="27"/>
      <c r="N139" s="24"/>
      <c r="O139" s="24"/>
      <c r="P139" s="24"/>
      <c r="Q139" s="2"/>
      <c r="R139" s="2"/>
      <c r="S139" s="40"/>
    </row>
    <row r="140" spans="1:19" ht="19.2">
      <c r="A140" s="2"/>
      <c r="B140" s="2"/>
      <c r="C140" s="148"/>
      <c r="D140" s="26"/>
      <c r="E140" s="151"/>
      <c r="F140" s="151"/>
      <c r="G140" s="154"/>
      <c r="H140" s="154"/>
      <c r="I140" s="4"/>
      <c r="J140" s="14"/>
      <c r="K140" s="14"/>
      <c r="L140" s="27"/>
      <c r="M140" s="27"/>
      <c r="N140" s="24"/>
      <c r="O140" s="24"/>
      <c r="P140" s="24"/>
      <c r="Q140" s="2"/>
      <c r="R140" s="2"/>
      <c r="S140" s="40"/>
    </row>
    <row r="141" spans="1:19" ht="19.2">
      <c r="A141" s="2"/>
      <c r="B141" s="2"/>
      <c r="C141" s="148"/>
      <c r="D141" s="26"/>
      <c r="E141" s="151"/>
      <c r="F141" s="151"/>
      <c r="G141" s="154"/>
      <c r="H141" s="154"/>
      <c r="I141" s="4"/>
      <c r="J141" s="14"/>
      <c r="K141" s="14"/>
      <c r="L141" s="27"/>
      <c r="M141" s="27"/>
      <c r="N141" s="24"/>
      <c r="O141" s="24"/>
      <c r="P141" s="24"/>
      <c r="Q141" s="2"/>
      <c r="R141" s="2"/>
      <c r="S141" s="40"/>
    </row>
    <row r="142" spans="1:19" ht="19.2">
      <c r="A142" s="2"/>
      <c r="B142" s="2"/>
      <c r="C142" s="148"/>
      <c r="D142" s="26"/>
      <c r="E142" s="151"/>
      <c r="F142" s="151"/>
      <c r="G142" s="154"/>
      <c r="H142" s="154"/>
      <c r="I142" s="4"/>
      <c r="J142" s="14"/>
      <c r="K142" s="14"/>
      <c r="L142" s="27"/>
      <c r="M142" s="27"/>
      <c r="N142" s="24"/>
      <c r="O142" s="24"/>
      <c r="P142" s="24"/>
      <c r="Q142" s="2"/>
      <c r="R142" s="2"/>
      <c r="S142" s="40"/>
    </row>
    <row r="143" spans="1:19" ht="19.2">
      <c r="A143" s="2"/>
      <c r="B143" s="2"/>
      <c r="C143" s="148"/>
      <c r="D143" s="26"/>
      <c r="E143" s="151"/>
      <c r="F143" s="151"/>
      <c r="G143" s="154"/>
      <c r="H143" s="154"/>
      <c r="I143" s="4"/>
      <c r="J143" s="14"/>
      <c r="K143" s="14"/>
      <c r="L143" s="27"/>
      <c r="M143" s="27"/>
      <c r="N143" s="24"/>
      <c r="O143" s="24"/>
      <c r="P143" s="24"/>
      <c r="Q143" s="2"/>
      <c r="R143" s="2"/>
      <c r="S143" s="40"/>
    </row>
    <row r="144" spans="1:19" ht="19.2">
      <c r="A144" s="2"/>
      <c r="B144" s="2"/>
      <c r="C144" s="148"/>
      <c r="D144" s="26"/>
      <c r="E144" s="151"/>
      <c r="F144" s="151"/>
      <c r="G144" s="154"/>
      <c r="H144" s="154"/>
      <c r="I144" s="4"/>
      <c r="J144" s="14"/>
      <c r="K144" s="14"/>
      <c r="L144" s="27"/>
      <c r="M144" s="27"/>
      <c r="N144" s="24"/>
      <c r="O144" s="24"/>
      <c r="P144" s="24"/>
      <c r="Q144" s="2"/>
      <c r="R144" s="2"/>
      <c r="S144" s="40"/>
    </row>
    <row r="145" spans="1:19" ht="19.2">
      <c r="A145" s="2"/>
      <c r="B145" s="2"/>
      <c r="C145" s="148"/>
      <c r="D145" s="26"/>
      <c r="E145" s="151"/>
      <c r="F145" s="151"/>
      <c r="G145" s="154"/>
      <c r="H145" s="154"/>
      <c r="I145" s="4"/>
      <c r="J145" s="14"/>
      <c r="K145" s="14"/>
      <c r="L145" s="27"/>
      <c r="M145" s="27"/>
      <c r="N145" s="24"/>
      <c r="O145" s="24"/>
      <c r="P145" s="24"/>
      <c r="Q145" s="2"/>
      <c r="R145" s="2"/>
      <c r="S145" s="40"/>
    </row>
    <row r="146" spans="1:19" ht="19.2">
      <c r="A146" s="2"/>
      <c r="B146" s="2"/>
      <c r="C146" s="148"/>
      <c r="D146" s="26"/>
      <c r="E146" s="151"/>
      <c r="F146" s="151"/>
      <c r="G146" s="154"/>
      <c r="H146" s="154"/>
      <c r="I146" s="4"/>
      <c r="J146" s="14"/>
      <c r="K146" s="14"/>
      <c r="L146" s="27"/>
      <c r="M146" s="27"/>
      <c r="N146" s="24"/>
      <c r="O146" s="24"/>
      <c r="P146" s="24"/>
      <c r="Q146" s="2"/>
      <c r="R146" s="2"/>
      <c r="S146" s="40"/>
    </row>
    <row r="147" spans="1:19" ht="19.2">
      <c r="A147" s="2"/>
      <c r="B147" s="2"/>
      <c r="C147" s="148"/>
      <c r="D147" s="26"/>
      <c r="E147" s="151"/>
      <c r="F147" s="151"/>
      <c r="G147" s="154"/>
      <c r="H147" s="154"/>
      <c r="I147" s="4"/>
      <c r="J147" s="14"/>
      <c r="K147" s="14"/>
      <c r="L147" s="27"/>
      <c r="M147" s="27"/>
      <c r="N147" s="24"/>
      <c r="O147" s="24"/>
      <c r="P147" s="24"/>
      <c r="Q147" s="2"/>
      <c r="R147" s="2"/>
      <c r="S147" s="40"/>
    </row>
    <row r="148" spans="1:19" ht="19.2">
      <c r="A148" s="2"/>
      <c r="B148" s="2"/>
      <c r="C148" s="148"/>
      <c r="D148" s="26"/>
      <c r="E148" s="151"/>
      <c r="F148" s="151"/>
      <c r="G148" s="154"/>
      <c r="H148" s="154"/>
      <c r="I148" s="4"/>
      <c r="J148" s="14"/>
      <c r="K148" s="14"/>
      <c r="L148" s="27"/>
      <c r="M148" s="27"/>
      <c r="N148" s="24"/>
      <c r="O148" s="24"/>
      <c r="P148" s="24"/>
      <c r="Q148" s="2"/>
      <c r="R148" s="2"/>
      <c r="S148" s="40"/>
    </row>
    <row r="149" spans="1:19" ht="19.2">
      <c r="A149" s="2"/>
      <c r="B149" s="2"/>
      <c r="C149" s="148"/>
      <c r="D149" s="26"/>
      <c r="E149" s="151"/>
      <c r="F149" s="151"/>
      <c r="G149" s="154"/>
      <c r="H149" s="154"/>
      <c r="I149" s="4"/>
      <c r="J149" s="14"/>
      <c r="K149" s="14"/>
      <c r="L149" s="27"/>
      <c r="M149" s="27"/>
      <c r="N149" s="24"/>
      <c r="O149" s="24"/>
      <c r="P149" s="24"/>
      <c r="Q149" s="2"/>
      <c r="R149" s="2"/>
      <c r="S149" s="40"/>
    </row>
    <row r="150" spans="1:19" ht="19.2">
      <c r="A150" s="2"/>
      <c r="B150" s="2"/>
      <c r="C150" s="148"/>
      <c r="D150" s="26"/>
      <c r="E150" s="151"/>
      <c r="F150" s="151"/>
      <c r="G150" s="154"/>
      <c r="H150" s="154"/>
      <c r="I150" s="4"/>
      <c r="J150" s="14"/>
      <c r="K150" s="14"/>
      <c r="L150" s="27"/>
      <c r="M150" s="27"/>
      <c r="N150" s="24"/>
      <c r="O150" s="24"/>
      <c r="P150" s="24"/>
      <c r="Q150" s="2"/>
      <c r="R150" s="2"/>
      <c r="S150" s="40"/>
    </row>
    <row r="151" spans="1:19" ht="19.2">
      <c r="A151" s="2"/>
      <c r="B151" s="2"/>
      <c r="C151" s="148"/>
      <c r="D151" s="26"/>
      <c r="E151" s="151"/>
      <c r="F151" s="151"/>
      <c r="G151" s="154"/>
      <c r="H151" s="154"/>
      <c r="I151" s="4"/>
      <c r="J151" s="14"/>
      <c r="K151" s="14"/>
      <c r="L151" s="27"/>
      <c r="M151" s="27"/>
      <c r="N151" s="24"/>
      <c r="O151" s="24"/>
      <c r="P151" s="24"/>
      <c r="Q151" s="2"/>
      <c r="R151" s="2"/>
      <c r="S151" s="40"/>
    </row>
    <row r="152" spans="1:19" ht="19.2">
      <c r="A152" s="2"/>
      <c r="B152" s="2"/>
      <c r="C152" s="148"/>
      <c r="D152" s="26"/>
      <c r="E152" s="151"/>
      <c r="F152" s="151"/>
      <c r="G152" s="154"/>
      <c r="H152" s="154"/>
      <c r="I152" s="4"/>
      <c r="J152" s="14"/>
      <c r="K152" s="14"/>
      <c r="L152" s="27"/>
      <c r="M152" s="27"/>
      <c r="N152" s="24"/>
      <c r="O152" s="24"/>
      <c r="P152" s="24"/>
      <c r="Q152" s="2"/>
      <c r="R152" s="2"/>
      <c r="S152" s="40"/>
    </row>
    <row r="153" spans="1:19" ht="19.2">
      <c r="A153" s="2"/>
      <c r="B153" s="2"/>
      <c r="C153" s="148"/>
      <c r="D153" s="26"/>
      <c r="E153" s="151"/>
      <c r="F153" s="151"/>
      <c r="G153" s="154"/>
      <c r="H153" s="154"/>
      <c r="I153" s="4"/>
      <c r="J153" s="14"/>
      <c r="K153" s="14"/>
      <c r="L153" s="27"/>
      <c r="M153" s="27"/>
      <c r="N153" s="24"/>
      <c r="O153" s="24"/>
      <c r="P153" s="24"/>
      <c r="Q153" s="2"/>
      <c r="R153" s="2"/>
      <c r="S153" s="40"/>
    </row>
    <row r="154" spans="1:19" ht="19.2">
      <c r="A154" s="2"/>
      <c r="B154" s="2"/>
      <c r="C154" s="148"/>
      <c r="D154" s="26"/>
      <c r="E154" s="150"/>
      <c r="F154" s="150"/>
      <c r="G154" s="153"/>
      <c r="H154" s="153"/>
      <c r="I154" s="4"/>
      <c r="J154" s="14"/>
      <c r="K154" s="14"/>
      <c r="L154" s="27"/>
      <c r="M154" s="27"/>
      <c r="N154" s="24"/>
      <c r="O154" s="24"/>
      <c r="P154" s="24"/>
      <c r="Q154" s="2"/>
      <c r="R154" s="2"/>
      <c r="S154" s="40"/>
    </row>
    <row r="155" spans="1:19" ht="19.2">
      <c r="A155" s="2"/>
      <c r="B155" s="2"/>
      <c r="C155" s="148"/>
      <c r="D155" s="26"/>
      <c r="E155" s="150"/>
      <c r="F155" s="150"/>
      <c r="G155" s="153"/>
      <c r="H155" s="153"/>
      <c r="I155" s="4"/>
      <c r="J155" s="14"/>
      <c r="K155" s="14"/>
      <c r="L155" s="27"/>
      <c r="M155" s="27"/>
      <c r="N155" s="24"/>
      <c r="O155" s="24"/>
      <c r="P155" s="24"/>
      <c r="Q155" s="2"/>
      <c r="R155" s="2"/>
      <c r="S155" s="40"/>
    </row>
    <row r="156" spans="1:19" ht="19.2">
      <c r="A156" s="2"/>
      <c r="B156" s="2"/>
      <c r="C156" s="148"/>
      <c r="D156" s="26"/>
      <c r="E156" s="150"/>
      <c r="F156" s="150"/>
      <c r="G156" s="153"/>
      <c r="H156" s="153"/>
      <c r="I156" s="4"/>
      <c r="J156" s="14"/>
      <c r="K156" s="14"/>
      <c r="L156" s="27"/>
      <c r="M156" s="27"/>
      <c r="N156" s="24"/>
      <c r="O156" s="24"/>
      <c r="P156" s="24"/>
      <c r="Q156" s="2"/>
      <c r="R156" s="2"/>
      <c r="S156" s="40"/>
    </row>
    <row r="157" spans="1:19" ht="19.2">
      <c r="A157" s="2"/>
      <c r="B157" s="2"/>
      <c r="C157" s="148"/>
      <c r="D157" s="26"/>
      <c r="E157" s="150"/>
      <c r="F157" s="150"/>
      <c r="G157" s="153"/>
      <c r="H157" s="153"/>
      <c r="I157" s="4"/>
      <c r="J157" s="14"/>
      <c r="K157" s="14"/>
      <c r="L157" s="27"/>
      <c r="M157" s="27"/>
      <c r="N157" s="24"/>
      <c r="O157" s="24"/>
      <c r="P157" s="24"/>
      <c r="Q157" s="2"/>
      <c r="R157" s="2"/>
      <c r="S157" s="40"/>
    </row>
    <row r="158" spans="1:19" ht="19.2">
      <c r="A158" s="2"/>
      <c r="B158" s="2"/>
      <c r="C158" s="148"/>
      <c r="D158" s="26"/>
      <c r="E158" s="150"/>
      <c r="F158" s="150"/>
      <c r="G158" s="153"/>
      <c r="H158" s="153"/>
      <c r="I158" s="4"/>
      <c r="J158" s="14"/>
      <c r="K158" s="14"/>
      <c r="L158" s="27"/>
      <c r="M158" s="27"/>
      <c r="N158" s="24"/>
      <c r="O158" s="24"/>
      <c r="P158" s="24"/>
      <c r="Q158" s="2"/>
      <c r="R158" s="2"/>
      <c r="S158" s="40"/>
    </row>
    <row r="159" spans="1:19" ht="19.2">
      <c r="A159" s="2"/>
      <c r="B159" s="2"/>
      <c r="C159" s="148"/>
      <c r="D159" s="26"/>
      <c r="E159" s="151"/>
      <c r="F159" s="150"/>
      <c r="G159" s="153"/>
      <c r="H159" s="153"/>
      <c r="I159" s="4"/>
      <c r="J159" s="14"/>
      <c r="K159" s="14"/>
      <c r="L159" s="27"/>
      <c r="M159" s="27"/>
      <c r="N159" s="24"/>
      <c r="O159" s="24"/>
      <c r="P159" s="24"/>
      <c r="Q159" s="2"/>
      <c r="R159" s="2"/>
      <c r="S159" s="40"/>
    </row>
    <row r="160" spans="1:19" ht="19.2">
      <c r="A160" s="2"/>
      <c r="B160" s="2"/>
      <c r="C160" s="148"/>
      <c r="D160" s="26"/>
      <c r="E160" s="150"/>
      <c r="F160" s="150"/>
      <c r="G160" s="153"/>
      <c r="H160" s="153"/>
      <c r="I160" s="4"/>
      <c r="J160" s="14"/>
      <c r="K160" s="14"/>
      <c r="L160" s="27"/>
      <c r="M160" s="27"/>
      <c r="N160" s="24"/>
      <c r="O160" s="24"/>
      <c r="P160" s="24"/>
      <c r="Q160" s="2"/>
      <c r="R160" s="2"/>
      <c r="S160" s="40"/>
    </row>
    <row r="161" spans="1:19" ht="19.2">
      <c r="A161" s="2"/>
      <c r="B161" s="2"/>
      <c r="C161" s="148"/>
      <c r="D161" s="26"/>
      <c r="E161" s="150"/>
      <c r="F161" s="150"/>
      <c r="G161" s="153"/>
      <c r="H161" s="153"/>
      <c r="I161" s="4"/>
      <c r="J161" s="14"/>
      <c r="K161" s="14"/>
      <c r="L161" s="27"/>
      <c r="M161" s="27"/>
      <c r="N161" s="24"/>
      <c r="O161" s="24"/>
      <c r="P161" s="24"/>
      <c r="Q161" s="2"/>
      <c r="R161" s="2"/>
      <c r="S161" s="40"/>
    </row>
    <row r="162" spans="1:19" ht="19.2">
      <c r="A162" s="2"/>
      <c r="B162" s="2"/>
      <c r="C162" s="148"/>
      <c r="D162" s="26"/>
      <c r="E162" s="150"/>
      <c r="F162" s="150"/>
      <c r="G162" s="153"/>
      <c r="H162" s="153"/>
      <c r="I162" s="4"/>
      <c r="J162" s="14"/>
      <c r="K162" s="14"/>
      <c r="L162" s="27"/>
      <c r="M162" s="27"/>
      <c r="N162" s="24"/>
      <c r="O162" s="24"/>
      <c r="P162" s="24"/>
      <c r="Q162" s="2"/>
      <c r="R162" s="2"/>
      <c r="S162" s="40"/>
    </row>
    <row r="163" spans="1:19" ht="19.2">
      <c r="A163" s="2"/>
      <c r="B163" s="2"/>
      <c r="C163" s="148"/>
      <c r="D163" s="26"/>
      <c r="E163" s="150"/>
      <c r="F163" s="150"/>
      <c r="G163" s="153"/>
      <c r="H163" s="153"/>
      <c r="I163" s="4"/>
      <c r="J163" s="14"/>
      <c r="K163" s="14"/>
      <c r="L163" s="27"/>
      <c r="M163" s="27"/>
      <c r="N163" s="24"/>
      <c r="O163" s="24"/>
      <c r="P163" s="24"/>
      <c r="Q163" s="2"/>
      <c r="R163" s="2"/>
      <c r="S163" s="40"/>
    </row>
    <row r="164" spans="1:19" ht="19.2">
      <c r="A164" s="2"/>
      <c r="B164" s="2"/>
      <c r="C164" s="148"/>
      <c r="D164" s="4"/>
      <c r="E164" s="151"/>
      <c r="F164" s="150"/>
      <c r="G164" s="153"/>
      <c r="H164" s="153"/>
      <c r="I164" s="4"/>
      <c r="J164" s="14"/>
      <c r="K164" s="14"/>
      <c r="L164" s="27"/>
      <c r="M164" s="27"/>
      <c r="N164" s="24"/>
      <c r="O164" s="24"/>
      <c r="P164" s="24"/>
      <c r="Q164" s="2"/>
      <c r="R164" s="2"/>
      <c r="S164" s="40"/>
    </row>
    <row r="165" spans="1:19" ht="19.2">
      <c r="A165" s="2"/>
      <c r="B165" s="2"/>
      <c r="C165" s="148"/>
      <c r="D165" s="4"/>
      <c r="E165" s="150"/>
      <c r="F165" s="150"/>
      <c r="G165" s="153"/>
      <c r="H165" s="153"/>
      <c r="I165" s="4"/>
      <c r="J165" s="14"/>
      <c r="K165" s="14"/>
      <c r="L165" s="27"/>
      <c r="M165" s="27"/>
      <c r="N165" s="24"/>
      <c r="O165" s="24"/>
      <c r="P165" s="24"/>
      <c r="Q165" s="2"/>
      <c r="R165" s="2"/>
      <c r="S165" s="40"/>
    </row>
    <row r="166" spans="1:19" ht="19.2">
      <c r="A166" s="2"/>
      <c r="B166" s="2"/>
      <c r="C166" s="148"/>
      <c r="D166" s="4"/>
      <c r="E166" s="151"/>
      <c r="F166" s="150"/>
      <c r="G166" s="153"/>
      <c r="H166" s="153"/>
      <c r="I166" s="4"/>
      <c r="J166" s="41"/>
      <c r="K166" s="14"/>
      <c r="L166" s="27"/>
      <c r="M166" s="27"/>
      <c r="N166" s="24"/>
      <c r="O166" s="24"/>
      <c r="P166" s="24"/>
      <c r="Q166" s="2"/>
      <c r="R166" s="2"/>
      <c r="S166" s="40"/>
    </row>
    <row r="167" spans="1:19" ht="19.2">
      <c r="A167" s="2"/>
      <c r="B167" s="2"/>
      <c r="C167" s="148"/>
      <c r="D167" s="4"/>
      <c r="E167" s="150"/>
      <c r="F167" s="150"/>
      <c r="G167" s="153"/>
      <c r="H167" s="153"/>
      <c r="I167" s="4"/>
      <c r="J167" s="14"/>
      <c r="K167" s="14"/>
      <c r="L167" s="27"/>
      <c r="M167" s="27"/>
      <c r="N167" s="24"/>
      <c r="O167" s="24"/>
      <c r="P167" s="24"/>
      <c r="Q167" s="2"/>
      <c r="R167" s="2"/>
      <c r="S167" s="40"/>
    </row>
    <row r="168" spans="1:19" ht="19.2">
      <c r="A168" s="2"/>
      <c r="B168" s="2"/>
      <c r="C168" s="148"/>
      <c r="D168" s="4"/>
      <c r="E168" s="150"/>
      <c r="F168" s="150"/>
      <c r="G168" s="153"/>
      <c r="H168" s="153"/>
      <c r="I168" s="4"/>
      <c r="J168" s="14"/>
      <c r="K168" s="14"/>
      <c r="L168" s="27"/>
      <c r="M168" s="27"/>
      <c r="N168" s="24"/>
      <c r="O168" s="24"/>
      <c r="P168" s="24"/>
      <c r="Q168" s="2"/>
      <c r="R168" s="2"/>
      <c r="S168" s="40"/>
    </row>
    <row r="169" spans="1:19" ht="19.2">
      <c r="A169" s="2"/>
      <c r="B169" s="2"/>
      <c r="C169" s="148"/>
      <c r="D169" s="4"/>
      <c r="E169" s="150"/>
      <c r="F169" s="150"/>
      <c r="G169" s="153"/>
      <c r="H169" s="153"/>
      <c r="I169" s="4"/>
      <c r="J169" s="14"/>
      <c r="K169" s="14"/>
      <c r="L169" s="27"/>
      <c r="M169" s="27"/>
      <c r="N169" s="24"/>
      <c r="O169" s="24"/>
      <c r="P169" s="24"/>
      <c r="Q169" s="2"/>
      <c r="R169" s="2"/>
      <c r="S169" s="40"/>
    </row>
    <row r="170" spans="1:19" ht="19.2">
      <c r="A170" s="2"/>
      <c r="B170" s="2"/>
      <c r="C170" s="148"/>
      <c r="D170" s="4"/>
      <c r="E170" s="150"/>
      <c r="F170" s="150"/>
      <c r="G170" s="153"/>
      <c r="H170" s="153"/>
      <c r="I170" s="4"/>
      <c r="J170" s="14"/>
      <c r="K170" s="14"/>
      <c r="L170" s="27"/>
      <c r="M170" s="27"/>
      <c r="N170" s="24"/>
      <c r="O170" s="24"/>
      <c r="P170" s="24"/>
      <c r="Q170" s="2"/>
      <c r="R170" s="2"/>
      <c r="S170" s="40"/>
    </row>
    <row r="171" spans="1:19" ht="19.2">
      <c r="A171" s="2"/>
      <c r="B171" s="2"/>
      <c r="C171" s="148"/>
      <c r="D171" s="4"/>
      <c r="E171" s="150"/>
      <c r="F171" s="150"/>
      <c r="G171" s="153"/>
      <c r="H171" s="153"/>
      <c r="I171" s="4"/>
      <c r="J171" s="14"/>
      <c r="K171" s="14"/>
      <c r="L171" s="27"/>
      <c r="M171" s="27"/>
      <c r="N171" s="24"/>
      <c r="O171" s="24"/>
      <c r="P171" s="24"/>
      <c r="Q171" s="2"/>
      <c r="R171" s="2"/>
      <c r="S171" s="40"/>
    </row>
    <row r="172" spans="1:19" ht="19.2">
      <c r="A172" s="2"/>
      <c r="B172" s="2"/>
      <c r="C172" s="148"/>
      <c r="D172" s="4"/>
      <c r="E172" s="150"/>
      <c r="F172" s="150"/>
      <c r="G172" s="153"/>
      <c r="H172" s="153"/>
      <c r="I172" s="4"/>
      <c r="J172" s="14"/>
      <c r="K172" s="14"/>
      <c r="L172" s="27"/>
      <c r="M172" s="27"/>
      <c r="N172" s="24"/>
      <c r="O172" s="24"/>
      <c r="P172" s="24"/>
      <c r="Q172" s="2"/>
      <c r="R172" s="2"/>
      <c r="S172" s="40"/>
    </row>
    <row r="173" spans="1:19" ht="19.2">
      <c r="A173" s="2"/>
      <c r="B173" s="2"/>
      <c r="C173" s="148"/>
      <c r="D173" s="4"/>
      <c r="E173" s="150"/>
      <c r="F173" s="150"/>
      <c r="G173" s="153"/>
      <c r="H173" s="153"/>
      <c r="I173" s="4"/>
      <c r="J173" s="14"/>
      <c r="K173" s="14"/>
      <c r="L173" s="27"/>
      <c r="M173" s="27"/>
      <c r="N173" s="24"/>
      <c r="O173" s="24"/>
      <c r="P173" s="24"/>
      <c r="Q173" s="2"/>
      <c r="R173" s="2"/>
      <c r="S173" s="40"/>
    </row>
    <row r="174" spans="1:19" ht="19.2">
      <c r="A174" s="2"/>
      <c r="B174" s="2"/>
      <c r="C174" s="148"/>
      <c r="D174" s="4"/>
      <c r="E174" s="151"/>
      <c r="F174" s="151"/>
      <c r="G174" s="154"/>
      <c r="H174" s="154"/>
      <c r="I174" s="4"/>
      <c r="J174" s="14"/>
      <c r="K174" s="14"/>
      <c r="L174" s="27"/>
      <c r="M174" s="27"/>
      <c r="N174" s="24"/>
      <c r="O174" s="24"/>
      <c r="P174" s="24"/>
      <c r="Q174" s="2"/>
      <c r="R174" s="2"/>
      <c r="S174" s="40"/>
    </row>
    <row r="175" spans="1:19" ht="19.2">
      <c r="A175" s="2"/>
      <c r="B175" s="2"/>
      <c r="C175" s="148"/>
      <c r="D175" s="4"/>
      <c r="E175" s="150"/>
      <c r="F175" s="150"/>
      <c r="G175" s="153"/>
      <c r="H175" s="153"/>
      <c r="I175" s="4"/>
      <c r="J175" s="14"/>
      <c r="K175" s="14"/>
      <c r="L175" s="27"/>
      <c r="M175" s="27"/>
      <c r="N175" s="24"/>
      <c r="O175" s="24"/>
      <c r="P175" s="24"/>
      <c r="Q175" s="2"/>
      <c r="R175" s="2"/>
      <c r="S175" s="40"/>
    </row>
    <row r="176" spans="1:19" ht="19.2">
      <c r="A176" s="2"/>
      <c r="B176" s="2"/>
      <c r="C176" s="148"/>
      <c r="D176" s="4"/>
      <c r="E176" s="150"/>
      <c r="F176" s="150"/>
      <c r="G176" s="153"/>
      <c r="H176" s="153"/>
      <c r="I176" s="4"/>
      <c r="J176" s="14"/>
      <c r="K176" s="14"/>
      <c r="L176" s="27"/>
      <c r="M176" s="27"/>
      <c r="N176" s="24"/>
      <c r="O176" s="24"/>
      <c r="P176" s="24"/>
      <c r="Q176" s="2"/>
      <c r="R176" s="2"/>
      <c r="S176" s="40"/>
    </row>
    <row r="177" spans="1:19" ht="19.2">
      <c r="A177" s="2"/>
      <c r="B177" s="2"/>
      <c r="C177" s="148"/>
      <c r="D177" s="4"/>
      <c r="E177" s="150"/>
      <c r="F177" s="150"/>
      <c r="G177" s="153"/>
      <c r="H177" s="153"/>
      <c r="I177" s="4"/>
      <c r="J177" s="14"/>
      <c r="K177" s="14"/>
      <c r="L177" s="27"/>
      <c r="M177" s="27"/>
      <c r="N177" s="24"/>
      <c r="O177" s="24"/>
      <c r="P177" s="24"/>
      <c r="Q177" s="2"/>
      <c r="R177" s="2"/>
      <c r="S177" s="40"/>
    </row>
    <row r="178" spans="1:19" ht="19.2">
      <c r="A178" s="2"/>
      <c r="B178" s="2"/>
      <c r="C178" s="148"/>
      <c r="D178" s="4"/>
      <c r="E178" s="151"/>
      <c r="F178" s="151"/>
      <c r="G178" s="154"/>
      <c r="H178" s="154"/>
      <c r="I178" s="4"/>
      <c r="J178" s="14"/>
      <c r="K178" s="14"/>
      <c r="L178" s="27"/>
      <c r="M178" s="27"/>
      <c r="N178" s="24"/>
      <c r="O178" s="24"/>
      <c r="P178" s="24"/>
      <c r="Q178" s="2"/>
      <c r="R178" s="2"/>
      <c r="S178" s="40"/>
    </row>
    <row r="179" spans="1:19" ht="19.2">
      <c r="A179" s="2"/>
      <c r="B179" s="2"/>
      <c r="C179" s="148"/>
      <c r="D179" s="4"/>
      <c r="E179" s="151"/>
      <c r="F179" s="151"/>
      <c r="G179" s="154"/>
      <c r="H179" s="154"/>
      <c r="I179" s="4"/>
      <c r="J179" s="14"/>
      <c r="K179" s="14"/>
      <c r="L179" s="27"/>
      <c r="M179" s="27"/>
      <c r="N179" s="24"/>
      <c r="O179" s="24"/>
      <c r="P179" s="24"/>
      <c r="Q179" s="2"/>
      <c r="R179" s="2"/>
      <c r="S179" s="40"/>
    </row>
    <row r="180" spans="1:19">
      <c r="A180" s="2"/>
      <c r="B180" s="2"/>
      <c r="C180" s="52"/>
      <c r="D180" s="4"/>
      <c r="E180" s="4"/>
      <c r="F180" s="114"/>
      <c r="G180" s="52"/>
      <c r="H180" s="4"/>
      <c r="I180" s="4"/>
      <c r="J180" s="14"/>
      <c r="K180" s="14"/>
      <c r="L180" s="27"/>
      <c r="M180" s="27"/>
      <c r="N180" s="24"/>
      <c r="O180" s="24"/>
      <c r="P180" s="24"/>
      <c r="Q180" s="2"/>
      <c r="R180" s="2"/>
      <c r="S180" s="40"/>
    </row>
    <row r="181" spans="1:19">
      <c r="A181" s="2"/>
      <c r="B181" s="2"/>
      <c r="C181" s="52"/>
      <c r="D181" s="4"/>
      <c r="E181" s="4"/>
      <c r="F181" s="114"/>
      <c r="G181" s="52"/>
      <c r="H181" s="4"/>
      <c r="I181" s="4"/>
      <c r="J181" s="14"/>
      <c r="K181" s="14"/>
      <c r="L181" s="27"/>
      <c r="M181" s="27"/>
      <c r="N181" s="24"/>
      <c r="O181" s="24"/>
      <c r="P181" s="24"/>
      <c r="Q181" s="2"/>
      <c r="R181" s="2"/>
      <c r="S181" s="40"/>
    </row>
    <row r="182" spans="1:19">
      <c r="A182" s="2"/>
      <c r="B182" s="2"/>
      <c r="C182" s="52"/>
      <c r="D182" s="4"/>
      <c r="E182" s="4"/>
      <c r="F182" s="114"/>
      <c r="G182" s="52"/>
      <c r="H182" s="4"/>
      <c r="I182" s="4"/>
      <c r="J182" s="14"/>
      <c r="K182" s="14"/>
      <c r="L182" s="27"/>
      <c r="M182" s="27"/>
      <c r="N182" s="24"/>
      <c r="O182" s="24"/>
      <c r="P182" s="24"/>
      <c r="Q182" s="2"/>
      <c r="R182" s="2"/>
      <c r="S182" s="40"/>
    </row>
    <row r="183" spans="1:19">
      <c r="A183" s="2"/>
      <c r="B183" s="2"/>
      <c r="C183" s="52"/>
      <c r="D183" s="4"/>
      <c r="E183" s="4"/>
      <c r="F183" s="114"/>
      <c r="G183" s="52"/>
      <c r="H183" s="4"/>
      <c r="I183" s="4"/>
      <c r="J183" s="14"/>
      <c r="K183" s="14"/>
      <c r="L183" s="27"/>
      <c r="M183" s="27"/>
      <c r="N183" s="24"/>
      <c r="O183" s="24"/>
      <c r="P183" s="24"/>
      <c r="Q183" s="2"/>
      <c r="R183" s="2"/>
      <c r="S183" s="40"/>
    </row>
    <row r="184" spans="1:19">
      <c r="A184" s="2"/>
      <c r="B184" s="2"/>
      <c r="C184" s="52"/>
      <c r="D184" s="4"/>
      <c r="E184" s="4"/>
      <c r="F184" s="114"/>
      <c r="G184" s="52"/>
      <c r="H184" s="4"/>
      <c r="I184" s="4"/>
      <c r="J184" s="14"/>
      <c r="K184" s="14"/>
      <c r="L184" s="27"/>
      <c r="M184" s="27"/>
      <c r="N184" s="24"/>
      <c r="O184" s="24"/>
      <c r="P184" s="24"/>
      <c r="Q184" s="2"/>
      <c r="R184" s="2"/>
      <c r="S184" s="40"/>
    </row>
    <row r="185" spans="1:19">
      <c r="A185" s="2"/>
      <c r="B185" s="2"/>
      <c r="C185" s="52"/>
      <c r="D185" s="4"/>
      <c r="E185" s="4"/>
      <c r="F185" s="114"/>
      <c r="G185" s="52"/>
      <c r="H185" s="4"/>
      <c r="I185" s="4"/>
      <c r="J185" s="14"/>
      <c r="K185" s="14"/>
      <c r="L185" s="27"/>
      <c r="M185" s="27"/>
      <c r="N185" s="24"/>
      <c r="O185" s="24"/>
      <c r="P185" s="24"/>
      <c r="Q185" s="2"/>
      <c r="R185" s="2"/>
      <c r="S185" s="40"/>
    </row>
    <row r="186" spans="1:19">
      <c r="A186" s="2"/>
      <c r="B186" s="2"/>
      <c r="C186" s="52"/>
      <c r="D186" s="4"/>
      <c r="E186" s="4"/>
      <c r="F186" s="114"/>
      <c r="G186" s="52"/>
      <c r="H186" s="4"/>
      <c r="I186" s="4"/>
      <c r="J186" s="14"/>
      <c r="K186" s="14"/>
      <c r="L186" s="27"/>
      <c r="M186" s="27"/>
      <c r="N186" s="24"/>
      <c r="O186" s="24"/>
      <c r="P186" s="24"/>
      <c r="Q186" s="2"/>
      <c r="R186" s="2"/>
      <c r="S186" s="40"/>
    </row>
    <row r="187" spans="1:19">
      <c r="A187" s="2"/>
      <c r="B187" s="2"/>
      <c r="C187" s="52"/>
      <c r="D187" s="4"/>
      <c r="E187" s="4"/>
      <c r="F187" s="114"/>
      <c r="G187" s="52"/>
      <c r="H187" s="4"/>
      <c r="I187" s="4"/>
      <c r="J187" s="14"/>
      <c r="K187" s="14"/>
      <c r="L187" s="27"/>
      <c r="M187" s="27"/>
      <c r="N187" s="24"/>
      <c r="O187" s="24"/>
      <c r="P187" s="24"/>
      <c r="Q187" s="2"/>
      <c r="R187" s="2"/>
      <c r="S187" s="40"/>
    </row>
    <row r="188" spans="1:19">
      <c r="A188" s="2"/>
      <c r="B188" s="2"/>
      <c r="C188" s="52"/>
      <c r="D188" s="4"/>
      <c r="E188" s="4"/>
      <c r="F188" s="114"/>
      <c r="G188" s="52"/>
      <c r="H188" s="4"/>
      <c r="I188" s="4"/>
      <c r="J188" s="14"/>
      <c r="K188" s="14"/>
      <c r="L188" s="27"/>
      <c r="M188" s="27"/>
      <c r="N188" s="24"/>
      <c r="O188" s="24"/>
      <c r="P188" s="24"/>
      <c r="Q188" s="2"/>
      <c r="R188" s="2"/>
      <c r="S188" s="40"/>
    </row>
    <row r="189" spans="1:19">
      <c r="A189" s="2"/>
      <c r="B189" s="2"/>
      <c r="C189" s="52"/>
      <c r="D189" s="4"/>
      <c r="E189" s="4"/>
      <c r="F189" s="114"/>
      <c r="G189" s="52"/>
      <c r="H189" s="4"/>
      <c r="I189" s="4"/>
      <c r="J189" s="14"/>
      <c r="K189" s="14"/>
      <c r="L189" s="27"/>
      <c r="M189" s="27"/>
      <c r="N189" s="24"/>
      <c r="O189" s="24"/>
      <c r="P189" s="24"/>
      <c r="Q189" s="2"/>
      <c r="R189" s="2"/>
      <c r="S189" s="40"/>
    </row>
    <row r="190" spans="1:19">
      <c r="A190" s="2"/>
      <c r="B190" s="2"/>
      <c r="C190" s="52"/>
      <c r="D190" s="4"/>
      <c r="E190" s="4"/>
      <c r="F190" s="114"/>
      <c r="G190" s="52"/>
      <c r="H190" s="4"/>
      <c r="I190" s="4"/>
      <c r="J190" s="14"/>
      <c r="K190" s="14"/>
      <c r="L190" s="27"/>
      <c r="M190" s="27"/>
      <c r="N190" s="24"/>
      <c r="O190" s="24"/>
      <c r="P190" s="24"/>
      <c r="Q190" s="2"/>
      <c r="R190" s="2"/>
      <c r="S190" s="40"/>
    </row>
    <row r="191" spans="1:19">
      <c r="A191" s="2"/>
      <c r="B191" s="2"/>
      <c r="C191" s="52"/>
      <c r="D191" s="4"/>
      <c r="E191" s="4"/>
      <c r="F191" s="114"/>
      <c r="G191" s="52"/>
      <c r="H191" s="4"/>
      <c r="I191" s="4"/>
      <c r="J191" s="14"/>
      <c r="K191" s="14"/>
      <c r="L191" s="27"/>
      <c r="M191" s="27"/>
      <c r="N191" s="24"/>
      <c r="O191" s="24"/>
      <c r="P191" s="24"/>
      <c r="Q191" s="2"/>
      <c r="R191" s="2"/>
      <c r="S191" s="40"/>
    </row>
    <row r="192" spans="1:19">
      <c r="A192" s="2"/>
      <c r="B192" s="2"/>
      <c r="C192" s="48"/>
      <c r="D192" s="4"/>
      <c r="E192" s="4"/>
      <c r="F192" s="114"/>
      <c r="G192" s="52"/>
      <c r="H192" s="4"/>
      <c r="I192" s="4"/>
      <c r="J192" s="14"/>
      <c r="K192" s="14"/>
      <c r="L192" s="27"/>
      <c r="M192" s="27"/>
      <c r="N192" s="24"/>
      <c r="O192" s="24"/>
      <c r="P192" s="24"/>
      <c r="Q192" s="2"/>
      <c r="R192" s="2"/>
      <c r="S192" s="40"/>
    </row>
    <row r="193" spans="1:19">
      <c r="A193" s="2"/>
      <c r="B193" s="2"/>
      <c r="C193" s="52"/>
      <c r="D193" s="4"/>
      <c r="E193" s="4"/>
      <c r="F193" s="114"/>
      <c r="G193" s="52"/>
      <c r="H193" s="4"/>
      <c r="I193" s="4"/>
      <c r="J193" s="14"/>
      <c r="K193" s="14"/>
      <c r="L193" s="27"/>
      <c r="M193" s="27"/>
      <c r="N193" s="24"/>
      <c r="O193" s="24"/>
      <c r="P193" s="24"/>
      <c r="Q193" s="2"/>
      <c r="R193" s="2"/>
      <c r="S193" s="40"/>
    </row>
    <row r="194" spans="1:19">
      <c r="A194" s="2"/>
      <c r="B194" s="2"/>
      <c r="C194" s="52"/>
      <c r="D194" s="4"/>
      <c r="E194" s="4"/>
      <c r="F194" s="114"/>
      <c r="G194" s="52"/>
      <c r="H194" s="4"/>
      <c r="I194" s="4"/>
      <c r="J194" s="14"/>
      <c r="K194" s="14"/>
      <c r="L194" s="27"/>
      <c r="M194" s="27"/>
      <c r="N194" s="24"/>
      <c r="O194" s="24"/>
      <c r="P194" s="24"/>
      <c r="Q194" s="2"/>
      <c r="R194" s="2"/>
      <c r="S194" s="40"/>
    </row>
    <row r="195" spans="1:19">
      <c r="A195" s="2"/>
      <c r="B195" s="2"/>
      <c r="C195" s="52"/>
      <c r="D195" s="4"/>
      <c r="E195" s="4"/>
      <c r="F195" s="114"/>
      <c r="G195" s="52"/>
      <c r="H195" s="4"/>
      <c r="I195" s="4"/>
      <c r="J195" s="14"/>
      <c r="K195" s="14"/>
      <c r="L195" s="27"/>
      <c r="M195" s="27"/>
      <c r="N195" s="24"/>
      <c r="O195" s="24"/>
      <c r="P195" s="24"/>
      <c r="Q195" s="2"/>
      <c r="R195" s="2"/>
      <c r="S195" s="40"/>
    </row>
    <row r="196" spans="1:19">
      <c r="C196" s="52"/>
      <c r="F196" s="114"/>
      <c r="G196" s="52"/>
    </row>
    <row r="197" spans="1:19">
      <c r="C197" s="52"/>
      <c r="F197" s="114"/>
      <c r="G197" s="52"/>
    </row>
    <row r="198" spans="1:19">
      <c r="C198" s="52"/>
      <c r="F198" s="114"/>
      <c r="G198" s="52"/>
    </row>
    <row r="199" spans="1:19">
      <c r="C199" s="55"/>
      <c r="F199" s="119"/>
      <c r="G199" s="55"/>
    </row>
    <row r="200" spans="1:19">
      <c r="C200" s="52"/>
      <c r="F200" s="114"/>
      <c r="G200" s="52"/>
    </row>
    <row r="201" spans="1:19">
      <c r="C201" s="52"/>
      <c r="F201" s="114"/>
      <c r="G201" s="52"/>
    </row>
    <row r="202" spans="1:19">
      <c r="C202" s="52"/>
      <c r="F202" s="114"/>
      <c r="G202" s="52"/>
    </row>
    <row r="203" spans="1:19">
      <c r="C203" s="52"/>
      <c r="F203" s="114"/>
      <c r="G203" s="52"/>
    </row>
    <row r="204" spans="1:19">
      <c r="C204" s="52"/>
      <c r="F204" s="114"/>
      <c r="G204" s="52"/>
    </row>
    <row r="205" spans="1:19">
      <c r="C205" s="52"/>
      <c r="F205" s="114"/>
      <c r="G205" s="52"/>
    </row>
    <row r="206" spans="1:19">
      <c r="C206" s="52"/>
      <c r="F206" s="114"/>
      <c r="G206" s="52"/>
    </row>
    <row r="207" spans="1:19">
      <c r="C207" s="52"/>
      <c r="F207" s="114"/>
      <c r="G207" s="52"/>
    </row>
    <row r="208" spans="1:19">
      <c r="C208" s="52"/>
      <c r="F208" s="114"/>
      <c r="G208" s="52"/>
    </row>
    <row r="209" spans="3:7">
      <c r="C209" s="52"/>
      <c r="F209" s="114"/>
      <c r="G209" s="52"/>
    </row>
    <row r="210" spans="3:7">
      <c r="C210" s="52"/>
      <c r="F210" s="114"/>
      <c r="G210" s="52"/>
    </row>
    <row r="211" spans="3:7">
      <c r="C211" s="52"/>
      <c r="F211" s="114"/>
      <c r="G211" s="52"/>
    </row>
    <row r="212" spans="3:7">
      <c r="C212" s="52"/>
      <c r="F212" s="114"/>
      <c r="G212" s="52"/>
    </row>
    <row r="213" spans="3:7">
      <c r="C213" s="52"/>
      <c r="F213" s="114"/>
      <c r="G213" s="52"/>
    </row>
    <row r="214" spans="3:7">
      <c r="C214" s="52"/>
      <c r="F214" s="114"/>
      <c r="G214" s="52"/>
    </row>
    <row r="215" spans="3:7">
      <c r="C215" s="52"/>
      <c r="F215" s="114"/>
      <c r="G215" s="52"/>
    </row>
    <row r="216" spans="3:7">
      <c r="C216" s="52"/>
      <c r="F216" s="114"/>
      <c r="G216" s="52"/>
    </row>
    <row r="217" spans="3:7">
      <c r="C217" s="52"/>
      <c r="F217" s="114"/>
      <c r="G217" s="52"/>
    </row>
    <row r="218" spans="3:7">
      <c r="C218" s="52"/>
      <c r="F218" s="114"/>
      <c r="G218" s="52"/>
    </row>
    <row r="219" spans="3:7">
      <c r="C219" s="52"/>
      <c r="F219" s="114"/>
      <c r="G219" s="52"/>
    </row>
    <row r="220" spans="3:7">
      <c r="C220" s="52"/>
      <c r="F220" s="114"/>
      <c r="G220" s="52"/>
    </row>
    <row r="221" spans="3:7">
      <c r="C221" s="52"/>
      <c r="F221" s="114"/>
      <c r="G221" s="52"/>
    </row>
    <row r="222" spans="3:7">
      <c r="C222" s="52"/>
      <c r="F222" s="114"/>
      <c r="G222" s="52"/>
    </row>
    <row r="223" spans="3:7">
      <c r="C223" s="52"/>
      <c r="F223" s="114"/>
      <c r="G223" s="52"/>
    </row>
    <row r="224" spans="3:7">
      <c r="C224" s="52"/>
      <c r="F224" s="114"/>
      <c r="G224" s="52"/>
    </row>
    <row r="225" spans="3:7">
      <c r="C225" s="52"/>
      <c r="F225" s="114"/>
      <c r="G225" s="52"/>
    </row>
    <row r="226" spans="3:7">
      <c r="C226" s="52"/>
      <c r="F226" s="114"/>
      <c r="G226" s="52"/>
    </row>
    <row r="227" spans="3:7">
      <c r="C227" s="52"/>
      <c r="F227" s="114"/>
      <c r="G227" s="52"/>
    </row>
    <row r="228" spans="3:7">
      <c r="C228" s="52"/>
      <c r="F228" s="114"/>
      <c r="G228" s="52"/>
    </row>
    <row r="229" spans="3:7">
      <c r="C229" s="48"/>
      <c r="F229" s="114"/>
      <c r="G229" s="52"/>
    </row>
    <row r="230" spans="3:7">
      <c r="C230" s="48"/>
      <c r="F230" s="114"/>
      <c r="G230" s="52"/>
    </row>
    <row r="231" spans="3:7">
      <c r="C231" s="48"/>
      <c r="F231" s="114"/>
      <c r="G231" s="52"/>
    </row>
    <row r="232" spans="3:7">
      <c r="C232" s="48"/>
      <c r="F232" s="114"/>
      <c r="G232" s="52"/>
    </row>
    <row r="233" spans="3:7">
      <c r="C233" s="48"/>
      <c r="F233" s="114"/>
      <c r="G233" s="52"/>
    </row>
    <row r="234" spans="3:7">
      <c r="C234" s="52"/>
      <c r="F234" s="114"/>
      <c r="G234" s="52"/>
    </row>
    <row r="235" spans="3:7">
      <c r="C235" s="52"/>
      <c r="F235" s="114"/>
      <c r="G235" s="52"/>
    </row>
    <row r="236" spans="3:7">
      <c r="C236" s="48"/>
      <c r="F236" s="114"/>
      <c r="G236" s="52"/>
    </row>
    <row r="237" spans="3:7">
      <c r="C237" s="52"/>
      <c r="F237" s="114"/>
      <c r="G237" s="52"/>
    </row>
    <row r="238" spans="3:7">
      <c r="C238" s="52"/>
      <c r="F238" s="114"/>
      <c r="G238" s="52"/>
    </row>
    <row r="239" spans="3:7">
      <c r="C239" s="52"/>
      <c r="F239" s="114"/>
      <c r="G239" s="52"/>
    </row>
    <row r="240" spans="3:7">
      <c r="C240" s="52"/>
      <c r="F240" s="114"/>
      <c r="G240" s="52"/>
    </row>
    <row r="241" spans="3:7">
      <c r="C241" s="52"/>
      <c r="F241" s="114"/>
      <c r="G241" s="52"/>
    </row>
    <row r="242" spans="3:7">
      <c r="C242" s="52"/>
      <c r="F242" s="114"/>
      <c r="G242" s="52"/>
    </row>
    <row r="243" spans="3:7">
      <c r="C243" s="52"/>
      <c r="F243" s="114"/>
      <c r="G243" s="52"/>
    </row>
    <row r="244" spans="3:7">
      <c r="C244" s="52"/>
      <c r="F244" s="114"/>
      <c r="G244" s="52"/>
    </row>
    <row r="245" spans="3:7">
      <c r="C245" s="52"/>
      <c r="F245" s="114"/>
      <c r="G245" s="52"/>
    </row>
    <row r="246" spans="3:7">
      <c r="C246" s="52"/>
      <c r="F246" s="114"/>
      <c r="G246" s="52"/>
    </row>
    <row r="247" spans="3:7">
      <c r="C247" s="52"/>
      <c r="F247" s="114"/>
      <c r="G247" s="52"/>
    </row>
    <row r="248" spans="3:7">
      <c r="C248" s="52"/>
      <c r="F248" s="114"/>
      <c r="G248" s="52"/>
    </row>
    <row r="249" spans="3:7">
      <c r="C249" s="52"/>
      <c r="F249" s="114"/>
      <c r="G249" s="52"/>
    </row>
    <row r="250" spans="3:7">
      <c r="C250" s="48"/>
      <c r="F250" s="114"/>
      <c r="G250" s="52"/>
    </row>
    <row r="251" spans="3:7">
      <c r="C251" s="52"/>
      <c r="F251" s="114"/>
      <c r="G251" s="52"/>
    </row>
    <row r="252" spans="3:7">
      <c r="C252" s="57"/>
      <c r="F252" s="117"/>
      <c r="G252" s="51"/>
    </row>
    <row r="253" spans="3:7">
      <c r="C253" s="48"/>
      <c r="F253" s="114"/>
      <c r="G253" s="52"/>
    </row>
    <row r="254" spans="3:7">
      <c r="C254" s="48"/>
      <c r="F254" s="114"/>
      <c r="G254" s="52"/>
    </row>
    <row r="255" spans="3:7">
      <c r="C255" s="48"/>
      <c r="F255" s="114"/>
      <c r="G255" s="52"/>
    </row>
    <row r="256" spans="3:7">
      <c r="C256" s="58"/>
      <c r="F256" s="121"/>
      <c r="G256" s="58"/>
    </row>
    <row r="257" spans="3:7">
      <c r="C257" s="58"/>
      <c r="F257" s="121"/>
      <c r="G257" s="58"/>
    </row>
    <row r="258" spans="3:7">
      <c r="C258" s="58"/>
      <c r="F258" s="121"/>
      <c r="G258" s="58"/>
    </row>
    <row r="259" spans="3:7">
      <c r="C259" s="58"/>
      <c r="F259" s="121"/>
      <c r="G259" s="58"/>
    </row>
    <row r="260" spans="3:7">
      <c r="C260" s="58"/>
      <c r="F260" s="121"/>
      <c r="G260" s="58"/>
    </row>
    <row r="261" spans="3:7">
      <c r="C261" s="58"/>
      <c r="F261" s="121"/>
      <c r="G261" s="58"/>
    </row>
    <row r="262" spans="3:7">
      <c r="C262" s="58"/>
      <c r="F262" s="121"/>
      <c r="G262" s="58"/>
    </row>
    <row r="263" spans="3:7">
      <c r="C263" s="58"/>
      <c r="F263" s="121"/>
      <c r="G263" s="58"/>
    </row>
    <row r="264" spans="3:7">
      <c r="C264" s="58"/>
      <c r="F264" s="121"/>
      <c r="G264" s="58"/>
    </row>
    <row r="265" spans="3:7">
      <c r="C265" s="58"/>
      <c r="F265" s="121"/>
      <c r="G265" s="58"/>
    </row>
    <row r="266" spans="3:7">
      <c r="C266" s="50"/>
      <c r="F266" s="116"/>
      <c r="G266" s="82"/>
    </row>
    <row r="267" spans="3:7">
      <c r="C267" s="58"/>
      <c r="F267" s="121"/>
      <c r="G267" s="58"/>
    </row>
    <row r="268" spans="3:7">
      <c r="C268" s="58"/>
      <c r="F268" s="121"/>
      <c r="G268" s="58"/>
    </row>
    <row r="269" spans="3:7">
      <c r="C269" s="58"/>
      <c r="F269" s="121"/>
      <c r="G269" s="58"/>
    </row>
    <row r="270" spans="3:7">
      <c r="C270" s="58"/>
      <c r="F270" s="121"/>
      <c r="G270" s="58"/>
    </row>
    <row r="271" spans="3:7">
      <c r="C271" s="58"/>
      <c r="F271" s="121"/>
      <c r="G271" s="58"/>
    </row>
    <row r="272" spans="3:7">
      <c r="C272" s="58"/>
      <c r="F272" s="121"/>
      <c r="G272" s="58"/>
    </row>
    <row r="273" spans="3:7">
      <c r="C273" s="58"/>
      <c r="F273" s="121"/>
      <c r="G273" s="58"/>
    </row>
    <row r="274" spans="3:7">
      <c r="C274" s="59"/>
      <c r="F274" s="121"/>
      <c r="G274" s="58"/>
    </row>
    <row r="275" spans="3:7">
      <c r="C275" s="58"/>
      <c r="F275" s="121"/>
      <c r="G275" s="58"/>
    </row>
    <row r="276" spans="3:7">
      <c r="C276" s="58"/>
      <c r="F276" s="121"/>
      <c r="G276" s="58"/>
    </row>
    <row r="277" spans="3:7">
      <c r="C277" s="58"/>
      <c r="F277" s="121"/>
      <c r="G277" s="58"/>
    </row>
    <row r="278" spans="3:7">
      <c r="C278" s="58"/>
      <c r="F278" s="121"/>
      <c r="G278" s="58"/>
    </row>
    <row r="279" spans="3:7">
      <c r="C279" s="58"/>
      <c r="F279" s="121"/>
      <c r="G279" s="58"/>
    </row>
    <row r="280" spans="3:7">
      <c r="C280" s="58"/>
      <c r="F280" s="121"/>
      <c r="G280" s="58"/>
    </row>
    <row r="281" spans="3:7">
      <c r="C281" s="58"/>
      <c r="F281" s="121"/>
      <c r="G281" s="58"/>
    </row>
    <row r="282" spans="3:7">
      <c r="C282" s="58"/>
      <c r="F282" s="121"/>
      <c r="G282" s="58"/>
    </row>
    <row r="283" spans="3:7">
      <c r="C283" s="58"/>
      <c r="F283" s="121"/>
      <c r="G283" s="58"/>
    </row>
    <row r="284" spans="3:7">
      <c r="C284" s="58"/>
      <c r="F284" s="121"/>
      <c r="G284" s="58"/>
    </row>
    <row r="285" spans="3:7">
      <c r="C285" s="58"/>
      <c r="F285" s="121"/>
      <c r="G285" s="58"/>
    </row>
    <row r="286" spans="3:7">
      <c r="C286" s="58"/>
      <c r="F286" s="121"/>
      <c r="G286" s="58"/>
    </row>
    <row r="287" spans="3:7">
      <c r="C287" s="58"/>
      <c r="F287" s="121"/>
      <c r="G287" s="58"/>
    </row>
    <row r="288" spans="3:7">
      <c r="C288" s="58"/>
      <c r="F288" s="121"/>
      <c r="G288" s="58"/>
    </row>
    <row r="289" spans="3:7">
      <c r="C289" s="58"/>
      <c r="F289" s="121"/>
      <c r="G289" s="58"/>
    </row>
    <row r="290" spans="3:7">
      <c r="C290" s="58"/>
      <c r="F290" s="121"/>
      <c r="G290" s="58"/>
    </row>
    <row r="291" spans="3:7">
      <c r="C291" s="58"/>
      <c r="F291" s="121"/>
      <c r="G291" s="58"/>
    </row>
    <row r="292" spans="3:7">
      <c r="C292" s="58"/>
      <c r="F292" s="121"/>
      <c r="G292" s="59"/>
    </row>
    <row r="293" spans="3:7">
      <c r="C293" s="58"/>
      <c r="F293" s="121"/>
      <c r="G293" s="58"/>
    </row>
    <row r="294" spans="3:7">
      <c r="C294" s="58"/>
      <c r="F294" s="121"/>
      <c r="G294" s="58"/>
    </row>
    <row r="295" spans="3:7">
      <c r="C295" s="58"/>
      <c r="F295" s="121"/>
      <c r="G295" s="59"/>
    </row>
    <row r="296" spans="3:7">
      <c r="C296" s="58"/>
      <c r="F296" s="121"/>
      <c r="G296" s="58"/>
    </row>
    <row r="297" spans="3:7">
      <c r="C297" s="58"/>
      <c r="F297" s="121"/>
      <c r="G297" s="58"/>
    </row>
    <row r="298" spans="3:7">
      <c r="C298" s="58"/>
      <c r="F298" s="121"/>
      <c r="G298" s="59"/>
    </row>
    <row r="299" spans="3:7">
      <c r="C299" s="58"/>
      <c r="F299" s="121"/>
      <c r="G299" s="58"/>
    </row>
    <row r="300" spans="3:7">
      <c r="C300" s="58"/>
      <c r="F300" s="121"/>
      <c r="G300" s="58"/>
    </row>
    <row r="301" spans="3:7">
      <c r="C301" s="58"/>
      <c r="F301" s="121"/>
      <c r="G301" s="58"/>
    </row>
    <row r="302" spans="3:7">
      <c r="C302" s="58"/>
      <c r="F302" s="122"/>
      <c r="G302" s="60"/>
    </row>
    <row r="303" spans="3:7">
      <c r="C303" s="58"/>
      <c r="F303" s="121"/>
      <c r="G303" s="58"/>
    </row>
    <row r="304" spans="3:7">
      <c r="C304" s="60"/>
      <c r="F304" s="123"/>
      <c r="G304" s="60"/>
    </row>
    <row r="305" spans="3:7">
      <c r="C305" s="61"/>
      <c r="F305" s="124"/>
      <c r="G305" s="61"/>
    </row>
    <row r="306" spans="3:7">
      <c r="C306" s="58"/>
      <c r="F306" s="121"/>
      <c r="G306" s="58"/>
    </row>
    <row r="307" spans="3:7">
      <c r="C307" s="58"/>
      <c r="F307" s="121"/>
      <c r="G307" s="58"/>
    </row>
    <row r="308" spans="3:7">
      <c r="C308" s="58"/>
      <c r="F308" s="121"/>
      <c r="G308" s="59"/>
    </row>
    <row r="309" spans="3:7">
      <c r="C309" s="58"/>
      <c r="F309" s="121"/>
      <c r="G309" s="58"/>
    </row>
    <row r="310" spans="3:7">
      <c r="C310" s="58"/>
      <c r="F310" s="121"/>
      <c r="G310" s="58"/>
    </row>
    <row r="311" spans="3:7">
      <c r="C311" s="58"/>
      <c r="F311" s="121"/>
      <c r="G311" s="58"/>
    </row>
    <row r="312" spans="3:7">
      <c r="C312" s="58"/>
      <c r="F312" s="121"/>
      <c r="G312" s="58"/>
    </row>
    <row r="313" spans="3:7">
      <c r="C313" s="58"/>
      <c r="F313" s="121"/>
      <c r="G313" s="58"/>
    </row>
    <row r="314" spans="3:7">
      <c r="C314" s="58"/>
      <c r="F314" s="121"/>
      <c r="G314" s="58"/>
    </row>
    <row r="315" spans="3:7">
      <c r="C315" s="58"/>
      <c r="F315" s="121"/>
      <c r="G315" s="58"/>
    </row>
    <row r="316" spans="3:7">
      <c r="C316" s="58"/>
      <c r="F316" s="121"/>
      <c r="G316" s="58"/>
    </row>
    <row r="317" spans="3:7">
      <c r="C317" s="58"/>
      <c r="F317" s="121"/>
      <c r="G317" s="58"/>
    </row>
    <row r="318" spans="3:7">
      <c r="C318" s="58"/>
      <c r="F318" s="121"/>
      <c r="G318" s="58"/>
    </row>
    <row r="319" spans="3:7">
      <c r="C319" s="62"/>
      <c r="F319" s="125"/>
      <c r="G319" s="62"/>
    </row>
    <row r="320" spans="3:7">
      <c r="C320" s="62"/>
      <c r="F320" s="125"/>
      <c r="G320" s="62"/>
    </row>
    <row r="321" spans="3:7">
      <c r="C321" s="62"/>
      <c r="F321" s="125"/>
      <c r="G321" s="62"/>
    </row>
    <row r="322" spans="3:7">
      <c r="C322" s="44"/>
      <c r="F322" s="126"/>
      <c r="G322" s="81"/>
    </row>
    <row r="323" spans="3:7">
      <c r="C323" s="45"/>
      <c r="F323" s="127"/>
      <c r="G323" s="45"/>
    </row>
    <row r="324" spans="3:7">
      <c r="C324" s="63"/>
      <c r="F324" s="127"/>
      <c r="G324" s="68"/>
    </row>
    <row r="325" spans="3:7">
      <c r="C325" s="62"/>
      <c r="F325" s="125"/>
      <c r="G325" s="62"/>
    </row>
    <row r="326" spans="3:7">
      <c r="C326" s="62"/>
      <c r="F326" s="125"/>
      <c r="G326" s="62"/>
    </row>
    <row r="327" spans="3:7">
      <c r="C327" s="62"/>
      <c r="F327" s="125"/>
      <c r="G327" s="62"/>
    </row>
    <row r="328" spans="3:7">
      <c r="C328" s="62"/>
      <c r="F328" s="125"/>
      <c r="G328" s="62"/>
    </row>
    <row r="329" spans="3:7">
      <c r="C329" s="62"/>
      <c r="F329" s="125"/>
      <c r="G329" s="65"/>
    </row>
    <row r="330" spans="3:7">
      <c r="C330" s="64"/>
      <c r="F330" s="128"/>
      <c r="G330" s="64"/>
    </row>
    <row r="331" spans="3:7">
      <c r="C331" s="62"/>
      <c r="F331" s="125"/>
      <c r="G331" s="62"/>
    </row>
    <row r="332" spans="3:7">
      <c r="C332" s="62"/>
      <c r="F332" s="125"/>
      <c r="G332" s="62"/>
    </row>
    <row r="333" spans="3:7">
      <c r="C333" s="62"/>
      <c r="F333" s="125"/>
      <c r="G333" s="62"/>
    </row>
    <row r="334" spans="3:7">
      <c r="C334" s="62"/>
      <c r="F334" s="125"/>
      <c r="G334" s="62"/>
    </row>
    <row r="335" spans="3:7">
      <c r="C335" s="62"/>
      <c r="F335" s="125"/>
      <c r="G335" s="62"/>
    </row>
    <row r="336" spans="3:7">
      <c r="C336" s="62"/>
      <c r="F336" s="125"/>
      <c r="G336" s="62"/>
    </row>
    <row r="337" spans="3:7">
      <c r="C337" s="62"/>
      <c r="F337" s="125"/>
      <c r="G337" s="62"/>
    </row>
    <row r="338" spans="3:7">
      <c r="C338" s="65"/>
      <c r="F338" s="125"/>
      <c r="G338" s="62"/>
    </row>
    <row r="339" spans="3:7">
      <c r="C339" s="62"/>
      <c r="F339" s="125"/>
      <c r="G339" s="62"/>
    </row>
    <row r="340" spans="3:7">
      <c r="C340" s="62"/>
      <c r="F340" s="125"/>
      <c r="G340" s="62"/>
    </row>
    <row r="341" spans="3:7">
      <c r="C341" s="66"/>
      <c r="F341" s="126"/>
      <c r="G341" s="67"/>
    </row>
    <row r="342" spans="3:7">
      <c r="C342" s="66"/>
      <c r="F342" s="126"/>
      <c r="G342" s="67"/>
    </row>
    <row r="343" spans="3:7">
      <c r="C343" s="67"/>
      <c r="F343" s="126"/>
      <c r="G343" s="67"/>
    </row>
    <row r="344" spans="3:7">
      <c r="C344" s="67"/>
      <c r="F344" s="126"/>
      <c r="G344" s="67"/>
    </row>
    <row r="345" spans="3:7">
      <c r="C345" s="68"/>
      <c r="F345" s="127"/>
      <c r="G345" s="68"/>
    </row>
    <row r="346" spans="3:7">
      <c r="C346" s="68"/>
      <c r="F346" s="127"/>
      <c r="G346" s="68"/>
    </row>
    <row r="347" spans="3:7">
      <c r="C347" s="68"/>
      <c r="F347" s="127"/>
      <c r="G347" s="83"/>
    </row>
    <row r="348" spans="3:7">
      <c r="C348" s="68"/>
      <c r="F348" s="127"/>
      <c r="G348" s="68"/>
    </row>
    <row r="349" spans="3:7">
      <c r="C349" s="62"/>
      <c r="F349" s="125"/>
      <c r="G349" s="62"/>
    </row>
    <row r="350" spans="3:7">
      <c r="C350" s="69"/>
      <c r="F350" s="125"/>
      <c r="G350" s="62"/>
    </row>
    <row r="351" spans="3:7">
      <c r="C351" s="62"/>
      <c r="F351" s="125"/>
      <c r="G351" s="62"/>
    </row>
    <row r="352" spans="3:7">
      <c r="C352" s="62"/>
      <c r="F352" s="125"/>
      <c r="G352" s="62"/>
    </row>
    <row r="353" spans="3:7">
      <c r="C353" s="62"/>
      <c r="F353" s="125"/>
      <c r="G353" s="62"/>
    </row>
    <row r="354" spans="3:7">
      <c r="C354" s="49"/>
      <c r="F354" s="115"/>
      <c r="G354" s="49"/>
    </row>
    <row r="355" spans="3:7">
      <c r="C355" s="62"/>
      <c r="F355" s="125"/>
      <c r="G355" s="62"/>
    </row>
    <row r="356" spans="3:7">
      <c r="C356" s="62"/>
      <c r="F356" s="125"/>
      <c r="G356" s="62"/>
    </row>
    <row r="357" spans="3:7">
      <c r="C357" s="62"/>
      <c r="F357" s="125"/>
      <c r="G357" s="62"/>
    </row>
    <row r="358" spans="3:7">
      <c r="C358" s="62"/>
      <c r="F358" s="125"/>
      <c r="G358" s="62"/>
    </row>
    <row r="359" spans="3:7">
      <c r="C359" s="62"/>
      <c r="F359" s="125"/>
      <c r="G359" s="62"/>
    </row>
    <row r="360" spans="3:7">
      <c r="C360" s="62"/>
      <c r="F360" s="125"/>
      <c r="G360" s="62"/>
    </row>
    <row r="361" spans="3:7">
      <c r="C361" s="62"/>
      <c r="F361" s="125"/>
      <c r="G361" s="62"/>
    </row>
    <row r="362" spans="3:7">
      <c r="C362" s="62"/>
      <c r="F362" s="125"/>
      <c r="G362" s="62"/>
    </row>
    <row r="363" spans="3:7">
      <c r="C363" s="62"/>
      <c r="F363" s="125"/>
      <c r="G363" s="62"/>
    </row>
    <row r="364" spans="3:7">
      <c r="C364" s="62"/>
      <c r="F364" s="125"/>
      <c r="G364" s="62"/>
    </row>
    <row r="365" spans="3:7">
      <c r="C365" s="62"/>
      <c r="F365" s="125"/>
      <c r="G365" s="62"/>
    </row>
    <row r="366" spans="3:7">
      <c r="C366" s="62"/>
      <c r="F366" s="125"/>
      <c r="G366" s="62"/>
    </row>
    <row r="367" spans="3:7">
      <c r="C367" s="62"/>
      <c r="F367" s="125"/>
      <c r="G367" s="62"/>
    </row>
    <row r="368" spans="3:7">
      <c r="C368" s="48"/>
      <c r="F368" s="125"/>
      <c r="G368" s="42"/>
    </row>
    <row r="369" spans="3:7">
      <c r="C369" s="67"/>
      <c r="F369" s="126"/>
      <c r="G369" s="67"/>
    </row>
    <row r="370" spans="3:7">
      <c r="C370" s="62"/>
      <c r="F370" s="125"/>
      <c r="G370" s="62"/>
    </row>
    <row r="371" spans="3:7">
      <c r="C371" s="62"/>
      <c r="F371" s="125"/>
      <c r="G371" s="62"/>
    </row>
    <row r="372" spans="3:7">
      <c r="C372" s="67"/>
      <c r="F372" s="126"/>
      <c r="G372" s="67"/>
    </row>
    <row r="373" spans="3:7">
      <c r="C373" s="68"/>
      <c r="F373" s="127"/>
      <c r="G373" s="68"/>
    </row>
    <row r="374" spans="3:7">
      <c r="C374" s="47"/>
      <c r="F374" s="113"/>
      <c r="G374" s="47"/>
    </row>
    <row r="375" spans="3:7">
      <c r="C375" s="62"/>
      <c r="F375" s="125"/>
      <c r="G375" s="62"/>
    </row>
    <row r="376" spans="3:7">
      <c r="C376" s="62"/>
      <c r="F376" s="125"/>
      <c r="G376" s="62"/>
    </row>
    <row r="377" spans="3:7">
      <c r="C377" s="62"/>
      <c r="F377" s="125"/>
      <c r="G377" s="62"/>
    </row>
    <row r="378" spans="3:7">
      <c r="C378" s="62"/>
      <c r="F378" s="125"/>
      <c r="G378" s="62"/>
    </row>
    <row r="379" spans="3:7">
      <c r="C379" s="62"/>
      <c r="F379" s="125"/>
      <c r="G379" s="62"/>
    </row>
    <row r="380" spans="3:7">
      <c r="C380" s="67"/>
      <c r="F380" s="126"/>
      <c r="G380" s="67"/>
    </row>
    <row r="381" spans="3:7">
      <c r="C381" s="68"/>
      <c r="F381" s="127"/>
      <c r="G381" s="68"/>
    </row>
    <row r="382" spans="3:7">
      <c r="C382" s="67"/>
      <c r="F382" s="126"/>
      <c r="G382" s="67"/>
    </row>
    <row r="383" spans="3:7">
      <c r="C383" s="68"/>
      <c r="F383" s="127"/>
      <c r="G383" s="68"/>
    </row>
    <row r="384" spans="3:7">
      <c r="C384" s="62"/>
      <c r="F384" s="125"/>
      <c r="G384" s="62"/>
    </row>
    <row r="385" spans="3:7">
      <c r="C385" s="62"/>
      <c r="F385" s="125"/>
      <c r="G385" s="62"/>
    </row>
    <row r="386" spans="3:7">
      <c r="C386" s="62"/>
      <c r="F386" s="125"/>
      <c r="G386" s="62"/>
    </row>
    <row r="387" spans="3:7">
      <c r="C387" s="64"/>
      <c r="F387" s="125"/>
      <c r="G387" s="42"/>
    </row>
    <row r="388" spans="3:7">
      <c r="C388" s="62"/>
      <c r="F388" s="125"/>
      <c r="G388" s="62"/>
    </row>
    <row r="389" spans="3:7">
      <c r="C389" s="63"/>
      <c r="F389" s="129"/>
      <c r="G389" s="63"/>
    </row>
    <row r="390" spans="3:7">
      <c r="C390" s="62"/>
      <c r="F390" s="125"/>
      <c r="G390" s="62"/>
    </row>
    <row r="391" spans="3:7">
      <c r="C391" s="62"/>
      <c r="F391" s="125"/>
      <c r="G391" s="62"/>
    </row>
    <row r="392" spans="3:7">
      <c r="C392" s="62"/>
      <c r="F392" s="125"/>
      <c r="G392" s="62"/>
    </row>
    <row r="393" spans="3:7">
      <c r="C393" s="62"/>
      <c r="F393" s="125"/>
      <c r="G393" s="62"/>
    </row>
    <row r="394" spans="3:7">
      <c r="C394" s="62"/>
      <c r="F394" s="125"/>
      <c r="G394" s="62"/>
    </row>
    <row r="395" spans="3:7">
      <c r="C395" s="62"/>
      <c r="F395" s="125"/>
      <c r="G395" s="62"/>
    </row>
    <row r="396" spans="3:7">
      <c r="C396" s="62"/>
      <c r="F396" s="125"/>
      <c r="G396" s="62"/>
    </row>
    <row r="397" spans="3:7">
      <c r="C397" s="62"/>
      <c r="F397" s="125"/>
      <c r="G397" s="62"/>
    </row>
    <row r="398" spans="3:7">
      <c r="C398" s="62"/>
      <c r="F398" s="125"/>
      <c r="G398" s="62"/>
    </row>
    <row r="399" spans="3:7">
      <c r="C399" s="62"/>
      <c r="F399" s="125"/>
      <c r="G399" s="62"/>
    </row>
    <row r="400" spans="3:7">
      <c r="C400" s="62"/>
      <c r="F400" s="125"/>
      <c r="G400" s="62"/>
    </row>
    <row r="401" spans="3:7">
      <c r="C401" s="62"/>
      <c r="F401" s="125"/>
      <c r="G401" s="62"/>
    </row>
    <row r="402" spans="3:7">
      <c r="C402" s="62"/>
      <c r="F402" s="125"/>
      <c r="G402" s="62"/>
    </row>
    <row r="403" spans="3:7">
      <c r="C403" s="62"/>
      <c r="F403" s="125"/>
      <c r="G403" s="62"/>
    </row>
    <row r="404" spans="3:7">
      <c r="C404" s="64"/>
      <c r="F404" s="128"/>
      <c r="G404" s="64"/>
    </row>
    <row r="405" spans="3:7">
      <c r="C405" s="62"/>
      <c r="F405" s="125"/>
      <c r="G405" s="62"/>
    </row>
    <row r="406" spans="3:7">
      <c r="C406" s="62"/>
      <c r="F406" s="125"/>
      <c r="G406" s="62"/>
    </row>
    <row r="407" spans="3:7">
      <c r="C407" s="62"/>
      <c r="F407" s="125"/>
      <c r="G407" s="62"/>
    </row>
    <row r="408" spans="3:7">
      <c r="C408" s="62"/>
      <c r="F408" s="125"/>
      <c r="G408" s="62"/>
    </row>
    <row r="409" spans="3:7">
      <c r="C409" s="63"/>
      <c r="F409" s="129"/>
      <c r="G409" s="63"/>
    </row>
    <row r="410" spans="3:7">
      <c r="C410" s="62"/>
      <c r="F410" s="125"/>
      <c r="G410" s="62"/>
    </row>
    <row r="411" spans="3:7">
      <c r="C411" s="67"/>
      <c r="F411" s="126"/>
      <c r="G411" s="67"/>
    </row>
    <row r="412" spans="3:7">
      <c r="C412" s="68"/>
      <c r="F412" s="127"/>
      <c r="G412" s="68"/>
    </row>
    <row r="413" spans="3:7">
      <c r="C413" s="62"/>
      <c r="F413" s="125"/>
      <c r="G413" s="62"/>
    </row>
    <row r="414" spans="3:7">
      <c r="C414" s="62"/>
      <c r="F414" s="125"/>
      <c r="G414" s="62"/>
    </row>
    <row r="415" spans="3:7">
      <c r="C415" s="62"/>
      <c r="F415" s="125"/>
      <c r="G415" s="62"/>
    </row>
    <row r="416" spans="3:7">
      <c r="C416" s="62"/>
      <c r="F416" s="125"/>
      <c r="G416" s="62"/>
    </row>
    <row r="417" spans="3:7">
      <c r="C417" s="62"/>
      <c r="F417" s="125"/>
      <c r="G417" s="62"/>
    </row>
    <row r="418" spans="3:7">
      <c r="C418" s="62"/>
      <c r="F418" s="125"/>
      <c r="G418" s="62"/>
    </row>
    <row r="419" spans="3:7">
      <c r="C419" s="62"/>
      <c r="F419" s="125"/>
      <c r="G419" s="62"/>
    </row>
    <row r="420" spans="3:7">
      <c r="C420" s="62"/>
      <c r="F420" s="125"/>
      <c r="G420" s="62"/>
    </row>
    <row r="421" spans="3:7">
      <c r="C421" s="62"/>
      <c r="F421" s="125"/>
      <c r="G421" s="62"/>
    </row>
    <row r="422" spans="3:7">
      <c r="C422" s="65"/>
      <c r="F422" s="125"/>
      <c r="G422" s="62"/>
    </row>
    <row r="423" spans="3:7">
      <c r="C423" s="62"/>
      <c r="F423" s="125"/>
      <c r="G423" s="62"/>
    </row>
    <row r="424" spans="3:7">
      <c r="C424" s="62"/>
      <c r="F424" s="125"/>
      <c r="G424" s="62"/>
    </row>
    <row r="425" spans="3:7">
      <c r="C425" s="62"/>
      <c r="F425" s="125"/>
      <c r="G425" s="62"/>
    </row>
    <row r="426" spans="3:7">
      <c r="C426" s="62"/>
      <c r="F426" s="125"/>
      <c r="G426" s="62"/>
    </row>
    <row r="427" spans="3:7">
      <c r="C427" s="62"/>
      <c r="F427" s="125"/>
      <c r="G427" s="62"/>
    </row>
    <row r="428" spans="3:7">
      <c r="C428" s="62"/>
      <c r="F428" s="125"/>
      <c r="G428" s="62"/>
    </row>
    <row r="429" spans="3:7">
      <c r="C429" s="62"/>
      <c r="F429" s="125"/>
      <c r="G429" s="62"/>
    </row>
    <row r="430" spans="3:7">
      <c r="C430" s="62"/>
      <c r="F430" s="125"/>
      <c r="G430" s="62"/>
    </row>
    <row r="431" spans="3:7">
      <c r="C431" s="62"/>
      <c r="F431" s="125"/>
      <c r="G431" s="62"/>
    </row>
    <row r="432" spans="3:7">
      <c r="C432" s="62"/>
      <c r="F432" s="125"/>
      <c r="G432" s="62"/>
    </row>
    <row r="433" spans="3:7">
      <c r="C433" s="62"/>
      <c r="F433" s="125"/>
      <c r="G433" s="62"/>
    </row>
    <row r="434" spans="3:7">
      <c r="C434" s="62"/>
      <c r="F434" s="125"/>
      <c r="G434" s="62"/>
    </row>
    <row r="435" spans="3:7">
      <c r="C435" s="62"/>
      <c r="F435" s="125"/>
      <c r="G435" s="62"/>
    </row>
    <row r="436" spans="3:7">
      <c r="C436" s="62"/>
      <c r="F436" s="125"/>
      <c r="G436" s="62"/>
    </row>
    <row r="437" spans="3:7">
      <c r="C437" s="62"/>
      <c r="F437" s="125"/>
      <c r="G437" s="62"/>
    </row>
    <row r="438" spans="3:7">
      <c r="C438" s="62"/>
      <c r="F438" s="125"/>
      <c r="G438" s="62"/>
    </row>
    <row r="439" spans="3:7">
      <c r="C439" s="62"/>
      <c r="F439" s="125"/>
      <c r="G439" s="62"/>
    </row>
    <row r="440" spans="3:7">
      <c r="C440" s="62"/>
      <c r="F440" s="125"/>
      <c r="G440" s="62"/>
    </row>
    <row r="441" spans="3:7">
      <c r="C441" s="62"/>
      <c r="F441" s="125"/>
      <c r="G441" s="62"/>
    </row>
    <row r="442" spans="3:7">
      <c r="C442" s="62"/>
      <c r="F442" s="125"/>
      <c r="G442" s="62"/>
    </row>
    <row r="443" spans="3:7">
      <c r="C443" s="62"/>
      <c r="F443" s="125"/>
      <c r="G443" s="62"/>
    </row>
    <row r="444" spans="3:7">
      <c r="C444" s="62"/>
      <c r="F444" s="125"/>
      <c r="G444" s="62"/>
    </row>
    <row r="445" spans="3:7">
      <c r="C445" s="62"/>
      <c r="F445" s="125"/>
      <c r="G445" s="62"/>
    </row>
    <row r="446" spans="3:7">
      <c r="C446" s="62"/>
      <c r="F446" s="125"/>
      <c r="G446" s="62"/>
    </row>
    <row r="447" spans="3:7">
      <c r="C447" s="62"/>
      <c r="F447" s="125"/>
      <c r="G447" s="62"/>
    </row>
    <row r="448" spans="3:7">
      <c r="C448" s="62"/>
      <c r="F448" s="125"/>
      <c r="G448" s="62"/>
    </row>
    <row r="449" spans="3:7">
      <c r="C449" s="62"/>
      <c r="F449" s="125"/>
      <c r="G449" s="62"/>
    </row>
    <row r="450" spans="3:7">
      <c r="C450" s="62"/>
      <c r="F450" s="125"/>
      <c r="G450" s="62"/>
    </row>
    <row r="451" spans="3:7">
      <c r="C451" s="62"/>
      <c r="F451" s="125"/>
      <c r="G451" s="62"/>
    </row>
    <row r="452" spans="3:7">
      <c r="C452" s="62"/>
      <c r="F452" s="125"/>
      <c r="G452" s="62"/>
    </row>
    <row r="453" spans="3:7">
      <c r="C453" s="62"/>
      <c r="F453" s="125"/>
      <c r="G453" s="62"/>
    </row>
    <row r="454" spans="3:7">
      <c r="C454" s="62"/>
      <c r="F454" s="125"/>
      <c r="G454" s="62"/>
    </row>
    <row r="455" spans="3:7">
      <c r="C455" s="62"/>
      <c r="F455" s="125"/>
      <c r="G455" s="62"/>
    </row>
    <row r="456" spans="3:7">
      <c r="C456" s="62"/>
      <c r="F456" s="125"/>
      <c r="G456" s="62"/>
    </row>
    <row r="457" spans="3:7">
      <c r="C457" s="62"/>
      <c r="F457" s="125"/>
      <c r="G457" s="62"/>
    </row>
    <row r="458" spans="3:7">
      <c r="C458" s="62"/>
      <c r="F458" s="125"/>
      <c r="G458" s="62"/>
    </row>
    <row r="459" spans="3:7">
      <c r="C459" s="62"/>
      <c r="F459" s="125"/>
      <c r="G459" s="62"/>
    </row>
    <row r="460" spans="3:7">
      <c r="C460" s="62"/>
      <c r="F460" s="125"/>
      <c r="G460" s="62"/>
    </row>
    <row r="461" spans="3:7">
      <c r="C461" s="62"/>
      <c r="F461" s="125"/>
      <c r="G461" s="62"/>
    </row>
    <row r="462" spans="3:7">
      <c r="C462" s="62"/>
      <c r="F462" s="125"/>
      <c r="G462" s="62"/>
    </row>
    <row r="463" spans="3:7">
      <c r="C463" s="62"/>
      <c r="F463" s="125"/>
      <c r="G463" s="62"/>
    </row>
    <row r="464" spans="3:7">
      <c r="C464" s="62"/>
      <c r="F464" s="125"/>
      <c r="G464" s="62"/>
    </row>
    <row r="465" spans="3:7">
      <c r="C465" s="62"/>
      <c r="F465" s="125"/>
      <c r="G465" s="62"/>
    </row>
    <row r="466" spans="3:7">
      <c r="C466" s="62"/>
      <c r="F466" s="125"/>
      <c r="G466" s="62"/>
    </row>
    <row r="467" spans="3:7">
      <c r="C467" s="62"/>
      <c r="F467" s="125"/>
      <c r="G467" s="62"/>
    </row>
    <row r="468" spans="3:7">
      <c r="C468" s="62"/>
      <c r="F468" s="125"/>
      <c r="G468" s="62"/>
    </row>
    <row r="469" spans="3:7">
      <c r="C469" s="62"/>
      <c r="F469" s="125"/>
      <c r="G469" s="62"/>
    </row>
    <row r="470" spans="3:7">
      <c r="C470" s="62"/>
      <c r="F470" s="125"/>
      <c r="G470" s="62"/>
    </row>
    <row r="471" spans="3:7">
      <c r="C471" s="62"/>
      <c r="F471" s="125"/>
      <c r="G471" s="62"/>
    </row>
    <row r="472" spans="3:7">
      <c r="C472" s="62"/>
      <c r="F472" s="125"/>
      <c r="G472" s="62"/>
    </row>
    <row r="473" spans="3:7">
      <c r="C473" s="62"/>
      <c r="F473" s="125"/>
      <c r="G473" s="62"/>
    </row>
    <row r="474" spans="3:7">
      <c r="C474" s="62"/>
      <c r="F474" s="125"/>
      <c r="G474" s="62"/>
    </row>
    <row r="475" spans="3:7">
      <c r="C475" s="62"/>
      <c r="F475" s="125"/>
      <c r="G475" s="62"/>
    </row>
    <row r="476" spans="3:7">
      <c r="C476" s="62"/>
      <c r="F476" s="125"/>
      <c r="G476" s="62"/>
    </row>
    <row r="477" spans="3:7">
      <c r="C477" s="62"/>
      <c r="F477" s="125"/>
      <c r="G477" s="62"/>
    </row>
    <row r="478" spans="3:7">
      <c r="C478" s="62"/>
      <c r="F478" s="125"/>
      <c r="G478" s="62"/>
    </row>
    <row r="479" spans="3:7">
      <c r="C479" s="62"/>
      <c r="F479" s="125"/>
      <c r="G479" s="62"/>
    </row>
    <row r="480" spans="3:7">
      <c r="C480" s="62"/>
      <c r="F480" s="125"/>
      <c r="G480" s="62"/>
    </row>
    <row r="481" spans="3:7">
      <c r="C481" s="62"/>
      <c r="F481" s="125"/>
      <c r="G481" s="62"/>
    </row>
    <row r="482" spans="3:7">
      <c r="C482" s="62"/>
      <c r="F482" s="125"/>
      <c r="G482" s="62"/>
    </row>
    <row r="483" spans="3:7">
      <c r="C483" s="62"/>
      <c r="F483" s="125"/>
      <c r="G483" s="62"/>
    </row>
    <row r="484" spans="3:7">
      <c r="C484" s="46"/>
      <c r="F484" s="110"/>
      <c r="G484" s="46"/>
    </row>
    <row r="485" spans="3:7">
      <c r="C485" s="62"/>
      <c r="F485" s="125"/>
      <c r="G485" s="62"/>
    </row>
    <row r="486" spans="3:7">
      <c r="C486" s="62"/>
      <c r="F486" s="125"/>
      <c r="G486" s="62"/>
    </row>
    <row r="487" spans="3:7">
      <c r="C487" s="62"/>
      <c r="F487" s="125"/>
      <c r="G487" s="62"/>
    </row>
    <row r="488" spans="3:7">
      <c r="C488" s="62"/>
      <c r="F488" s="125"/>
      <c r="G488" s="62"/>
    </row>
    <row r="489" spans="3:7">
      <c r="C489" s="44"/>
      <c r="F489" s="130"/>
      <c r="G489" s="84"/>
    </row>
    <row r="490" spans="3:7">
      <c r="C490" s="43"/>
      <c r="F490" s="131"/>
      <c r="G490" s="85"/>
    </row>
    <row r="491" spans="3:7">
      <c r="C491" s="42"/>
      <c r="F491" s="132"/>
      <c r="G491" s="42"/>
    </row>
    <row r="492" spans="3:7">
      <c r="C492" s="42"/>
      <c r="F492" s="132"/>
      <c r="G492" s="42"/>
    </row>
    <row r="493" spans="3:7">
      <c r="C493" s="70"/>
      <c r="F493" s="132"/>
      <c r="G493" s="42"/>
    </row>
    <row r="494" spans="3:7">
      <c r="C494" s="70"/>
      <c r="F494" s="132"/>
      <c r="G494" s="42"/>
    </row>
    <row r="495" spans="3:7">
      <c r="C495" s="42"/>
      <c r="F495" s="132"/>
      <c r="G495" s="42"/>
    </row>
    <row r="496" spans="3:7">
      <c r="C496" s="44"/>
      <c r="F496" s="130"/>
      <c r="G496" s="84"/>
    </row>
    <row r="497" spans="3:7">
      <c r="C497" s="43"/>
      <c r="F497" s="131"/>
      <c r="G497" s="85"/>
    </row>
    <row r="498" spans="3:7">
      <c r="C498" s="42"/>
      <c r="F498" s="132"/>
      <c r="G498" s="42"/>
    </row>
    <row r="499" spans="3:7">
      <c r="C499" s="42"/>
      <c r="F499" s="132"/>
      <c r="G499" s="42"/>
    </row>
    <row r="500" spans="3:7">
      <c r="C500" s="42"/>
      <c r="F500" s="132"/>
      <c r="G500" s="42"/>
    </row>
    <row r="501" spans="3:7">
      <c r="C501" s="42"/>
      <c r="F501" s="132"/>
      <c r="G501" s="42"/>
    </row>
    <row r="502" spans="3:7">
      <c r="C502" s="42"/>
      <c r="F502" s="132"/>
      <c r="G502" s="77"/>
    </row>
    <row r="503" spans="3:7">
      <c r="C503" s="42"/>
      <c r="F503" s="132"/>
      <c r="G503" s="42"/>
    </row>
    <row r="504" spans="3:7">
      <c r="C504" s="42"/>
      <c r="F504" s="132"/>
      <c r="G504" s="42"/>
    </row>
    <row r="505" spans="3:7">
      <c r="C505" s="42"/>
      <c r="F505" s="132"/>
      <c r="G505" s="77"/>
    </row>
    <row r="506" spans="3:7">
      <c r="C506" s="42"/>
      <c r="F506" s="132"/>
      <c r="G506" s="77"/>
    </row>
    <row r="507" spans="3:7">
      <c r="C507" s="42"/>
      <c r="F507" s="132"/>
      <c r="G507" s="42"/>
    </row>
    <row r="508" spans="3:7">
      <c r="C508" s="42"/>
      <c r="F508" s="132"/>
      <c r="G508" s="77"/>
    </row>
    <row r="509" spans="3:7">
      <c r="C509" s="42"/>
      <c r="F509" s="132"/>
      <c r="G509" s="77"/>
    </row>
    <row r="510" spans="3:7">
      <c r="C510" s="44"/>
      <c r="F510" s="109"/>
      <c r="G510" s="86"/>
    </row>
    <row r="511" spans="3:7">
      <c r="C511" s="42"/>
      <c r="F511" s="132"/>
      <c r="G511" s="77"/>
    </row>
    <row r="512" spans="3:7">
      <c r="C512" s="42"/>
      <c r="F512" s="132"/>
      <c r="G512" s="77"/>
    </row>
    <row r="513" spans="3:7">
      <c r="C513" s="42"/>
      <c r="F513" s="132"/>
      <c r="G513" s="42"/>
    </row>
    <row r="514" spans="3:7">
      <c r="C514" s="42"/>
      <c r="F514" s="132"/>
      <c r="G514" s="42"/>
    </row>
    <row r="515" spans="3:7">
      <c r="C515" s="42"/>
      <c r="F515" s="132"/>
      <c r="G515" s="42"/>
    </row>
    <row r="516" spans="3:7">
      <c r="C516" s="42"/>
      <c r="F516" s="132"/>
      <c r="G516" s="42"/>
    </row>
    <row r="517" spans="3:7">
      <c r="C517" s="42"/>
      <c r="F517" s="132"/>
      <c r="G517" s="77"/>
    </row>
    <row r="518" spans="3:7">
      <c r="C518" s="42"/>
      <c r="F518" s="132"/>
      <c r="G518" s="42"/>
    </row>
    <row r="519" spans="3:7">
      <c r="C519" s="42"/>
      <c r="F519" s="132"/>
      <c r="G519" s="42"/>
    </row>
    <row r="520" spans="3:7">
      <c r="C520" s="42"/>
      <c r="F520" s="132"/>
      <c r="G520" s="77"/>
    </row>
    <row r="521" spans="3:7">
      <c r="C521" s="42"/>
      <c r="F521" s="132"/>
      <c r="G521" s="42"/>
    </row>
    <row r="522" spans="3:7">
      <c r="C522" s="42"/>
      <c r="F522" s="132"/>
      <c r="G522" s="77"/>
    </row>
    <row r="523" spans="3:7">
      <c r="C523" s="42"/>
      <c r="F523" s="132"/>
      <c r="G523" s="77"/>
    </row>
    <row r="524" spans="3:7">
      <c r="C524" s="42"/>
      <c r="F524" s="132"/>
      <c r="G524" s="77"/>
    </row>
    <row r="525" spans="3:7">
      <c r="C525" s="42"/>
      <c r="F525" s="132"/>
      <c r="G525" s="77"/>
    </row>
    <row r="526" spans="3:7">
      <c r="C526" s="42"/>
      <c r="F526" s="132"/>
      <c r="G526" s="77"/>
    </row>
    <row r="527" spans="3:7">
      <c r="C527" s="42"/>
      <c r="F527" s="132"/>
      <c r="G527" s="42"/>
    </row>
    <row r="528" spans="3:7">
      <c r="C528" s="42"/>
      <c r="F528" s="132"/>
      <c r="G528" s="77"/>
    </row>
    <row r="529" spans="3:7">
      <c r="C529" s="42"/>
      <c r="F529" s="132"/>
      <c r="G529" s="77"/>
    </row>
    <row r="530" spans="3:7">
      <c r="C530" s="42"/>
      <c r="F530" s="132"/>
      <c r="G530" s="77"/>
    </row>
    <row r="531" spans="3:7">
      <c r="C531" s="42"/>
      <c r="F531" s="132"/>
      <c r="G531" s="77"/>
    </row>
    <row r="532" spans="3:7">
      <c r="C532" s="42"/>
      <c r="F532" s="125"/>
      <c r="G532" s="62"/>
    </row>
    <row r="533" spans="3:7">
      <c r="C533" s="42"/>
      <c r="F533" s="125"/>
      <c r="G533" s="62"/>
    </row>
    <row r="534" spans="3:7">
      <c r="C534" s="42"/>
      <c r="F534" s="125"/>
      <c r="G534" s="62"/>
    </row>
    <row r="535" spans="3:7">
      <c r="C535" s="42"/>
      <c r="F535" s="132"/>
      <c r="G535" s="42"/>
    </row>
    <row r="536" spans="3:7">
      <c r="C536" s="42"/>
      <c r="F536" s="132"/>
      <c r="G536" s="42"/>
    </row>
    <row r="537" spans="3:7">
      <c r="C537" s="42"/>
      <c r="F537" s="132"/>
      <c r="G537" s="77"/>
    </row>
    <row r="538" spans="3:7">
      <c r="C538" s="42"/>
      <c r="F538" s="132"/>
      <c r="G538" s="42"/>
    </row>
    <row r="539" spans="3:7">
      <c r="C539" s="42"/>
      <c r="F539" s="132"/>
      <c r="G539" s="42"/>
    </row>
    <row r="540" spans="3:7">
      <c r="C540" s="42"/>
      <c r="F540" s="132"/>
      <c r="G540" s="77"/>
    </row>
    <row r="541" spans="3:7">
      <c r="C541" s="42"/>
      <c r="F541" s="132"/>
      <c r="G541" s="42"/>
    </row>
    <row r="542" spans="3:7">
      <c r="C542" s="42"/>
      <c r="F542" s="132"/>
      <c r="G542" s="77"/>
    </row>
    <row r="543" spans="3:7">
      <c r="C543" s="42"/>
      <c r="F543" s="132"/>
      <c r="G543" s="77"/>
    </row>
    <row r="544" spans="3:7">
      <c r="C544" s="42"/>
      <c r="F544" s="132"/>
      <c r="G544" s="77"/>
    </row>
    <row r="545" spans="3:7">
      <c r="C545" s="42"/>
      <c r="F545" s="125"/>
      <c r="G545" s="62"/>
    </row>
    <row r="546" spans="3:7">
      <c r="C546" s="42"/>
      <c r="F546" s="125"/>
      <c r="G546" s="62"/>
    </row>
    <row r="547" spans="3:7">
      <c r="C547" s="42"/>
      <c r="F547" s="132"/>
      <c r="G547" s="42"/>
    </row>
    <row r="548" spans="3:7">
      <c r="C548" s="42"/>
      <c r="F548" s="132"/>
      <c r="G548" s="42"/>
    </row>
    <row r="549" spans="3:7">
      <c r="C549" s="42"/>
      <c r="F549" s="132"/>
      <c r="G549" s="42"/>
    </row>
    <row r="550" spans="3:7">
      <c r="C550" s="42"/>
      <c r="F550" s="132"/>
      <c r="G550" s="42"/>
    </row>
    <row r="551" spans="3:7">
      <c r="C551" s="42"/>
      <c r="F551" s="132"/>
      <c r="G551" s="77"/>
    </row>
    <row r="552" spans="3:7">
      <c r="C552" s="42"/>
      <c r="F552" s="132"/>
      <c r="G552" s="77"/>
    </row>
    <row r="553" spans="3:7">
      <c r="C553" s="42"/>
      <c r="F553" s="132"/>
      <c r="G553" s="42"/>
    </row>
    <row r="554" spans="3:7">
      <c r="C554" s="42"/>
      <c r="F554" s="132"/>
      <c r="G554" s="42"/>
    </row>
    <row r="555" spans="3:7">
      <c r="C555" s="42"/>
      <c r="F555" s="132"/>
      <c r="G555" s="77"/>
    </row>
    <row r="556" spans="3:7">
      <c r="C556" s="42"/>
      <c r="F556" s="132"/>
      <c r="G556" s="42"/>
    </row>
    <row r="557" spans="3:7">
      <c r="C557" s="42"/>
      <c r="F557" s="132"/>
      <c r="G557" s="42"/>
    </row>
    <row r="558" spans="3:7">
      <c r="C558" s="42"/>
      <c r="F558" s="132"/>
      <c r="G558" s="77"/>
    </row>
    <row r="559" spans="3:7">
      <c r="C559" s="47"/>
      <c r="F559" s="113"/>
      <c r="G559" s="47"/>
    </row>
    <row r="560" spans="3:7">
      <c r="C560" s="42"/>
      <c r="F560" s="132"/>
      <c r="G560" s="77"/>
    </row>
    <row r="561" spans="3:7">
      <c r="C561" s="42"/>
      <c r="F561" s="132"/>
      <c r="G561" s="77"/>
    </row>
    <row r="562" spans="3:7">
      <c r="C562" s="42"/>
      <c r="F562" s="132"/>
      <c r="G562" s="77"/>
    </row>
    <row r="563" spans="3:7">
      <c r="C563" s="42"/>
      <c r="F563" s="125"/>
      <c r="G563" s="62"/>
    </row>
    <row r="564" spans="3:7">
      <c r="C564" s="70"/>
      <c r="F564" s="125"/>
      <c r="G564" s="62"/>
    </row>
    <row r="565" spans="3:7">
      <c r="C565" s="70"/>
      <c r="F565" s="125"/>
      <c r="G565" s="62"/>
    </row>
    <row r="566" spans="3:7">
      <c r="C566" s="42"/>
      <c r="F566" s="132"/>
      <c r="G566" s="42"/>
    </row>
    <row r="567" spans="3:7">
      <c r="C567" s="42"/>
      <c r="F567" s="132"/>
      <c r="G567" s="42"/>
    </row>
    <row r="568" spans="3:7">
      <c r="C568" s="42"/>
      <c r="F568" s="132"/>
      <c r="G568" s="77"/>
    </row>
    <row r="569" spans="3:7">
      <c r="C569" s="42"/>
      <c r="F569" s="132"/>
      <c r="G569" s="42"/>
    </row>
    <row r="570" spans="3:7">
      <c r="C570" s="42"/>
      <c r="F570" s="132"/>
      <c r="G570" s="42"/>
    </row>
    <row r="571" spans="3:7">
      <c r="C571" s="42"/>
      <c r="F571" s="132"/>
      <c r="G571" s="77"/>
    </row>
    <row r="572" spans="3:7">
      <c r="C572" s="42"/>
      <c r="F572" s="132"/>
      <c r="G572" s="42"/>
    </row>
    <row r="573" spans="3:7">
      <c r="C573" s="42"/>
      <c r="F573" s="132"/>
      <c r="G573" s="42"/>
    </row>
    <row r="574" spans="3:7">
      <c r="C574" s="42"/>
      <c r="F574" s="132"/>
      <c r="G574" s="42"/>
    </row>
    <row r="575" spans="3:7">
      <c r="C575" s="42"/>
      <c r="F575" s="132"/>
      <c r="G575" s="42"/>
    </row>
    <row r="576" spans="3:7">
      <c r="C576" s="42"/>
      <c r="F576" s="132"/>
      <c r="G576" s="42"/>
    </row>
    <row r="577" spans="3:7">
      <c r="C577" s="42"/>
      <c r="F577" s="132"/>
      <c r="G577" s="42"/>
    </row>
    <row r="578" spans="3:7">
      <c r="C578" s="42"/>
      <c r="F578" s="132"/>
      <c r="G578" s="77"/>
    </row>
    <row r="579" spans="3:7">
      <c r="C579" s="42"/>
      <c r="F579" s="132"/>
      <c r="G579" s="77"/>
    </row>
    <row r="580" spans="3:7">
      <c r="C580" s="42"/>
      <c r="F580" s="132"/>
      <c r="G580" s="42"/>
    </row>
    <row r="581" spans="3:7">
      <c r="C581" s="42"/>
      <c r="F581" s="132"/>
      <c r="G581" s="77"/>
    </row>
    <row r="582" spans="3:7">
      <c r="C582" s="42"/>
      <c r="F582" s="132"/>
      <c r="G582" s="42"/>
    </row>
    <row r="583" spans="3:7">
      <c r="C583" s="42"/>
      <c r="F583" s="132"/>
      <c r="G583" s="77"/>
    </row>
    <row r="584" spans="3:7">
      <c r="C584" s="42"/>
      <c r="F584" s="132"/>
      <c r="G584" s="77"/>
    </row>
    <row r="585" spans="3:7">
      <c r="C585" s="42"/>
      <c r="F585" s="132"/>
      <c r="G585" s="77"/>
    </row>
    <row r="586" spans="3:7">
      <c r="C586" s="42"/>
      <c r="F586" s="132"/>
      <c r="G586" s="87"/>
    </row>
    <row r="587" spans="3:7">
      <c r="C587" s="42"/>
      <c r="F587" s="132"/>
      <c r="G587" s="42"/>
    </row>
    <row r="588" spans="3:7">
      <c r="C588" s="42"/>
      <c r="F588" s="132"/>
      <c r="G588" s="77"/>
    </row>
    <row r="589" spans="3:7">
      <c r="C589" s="42"/>
      <c r="F589" s="132"/>
      <c r="G589" s="77"/>
    </row>
    <row r="590" spans="3:7">
      <c r="C590" s="42"/>
      <c r="F590" s="132"/>
      <c r="G590" s="77"/>
    </row>
    <row r="591" spans="3:7">
      <c r="C591" s="42"/>
      <c r="F591" s="132"/>
      <c r="G591" s="42"/>
    </row>
    <row r="592" spans="3:7">
      <c r="C592" s="42"/>
      <c r="F592" s="132"/>
      <c r="G592" s="42"/>
    </row>
    <row r="593" spans="3:7">
      <c r="C593" s="42"/>
      <c r="F593" s="132"/>
      <c r="G593" s="77"/>
    </row>
    <row r="594" spans="3:7">
      <c r="C594" s="42"/>
      <c r="F594" s="132"/>
      <c r="G594" s="42"/>
    </row>
    <row r="595" spans="3:7">
      <c r="C595" s="47"/>
      <c r="F595" s="113"/>
      <c r="G595" s="88"/>
    </row>
    <row r="596" spans="3:7">
      <c r="C596" s="42"/>
      <c r="F596" s="132"/>
      <c r="G596" s="77"/>
    </row>
    <row r="597" spans="3:7">
      <c r="C597" s="42"/>
      <c r="F597" s="132"/>
      <c r="G597" s="42"/>
    </row>
    <row r="598" spans="3:7">
      <c r="C598" s="42"/>
      <c r="F598" s="132"/>
      <c r="G598" s="42"/>
    </row>
    <row r="599" spans="3:7">
      <c r="C599" s="42"/>
      <c r="F599" s="132"/>
      <c r="G599" s="42"/>
    </row>
    <row r="600" spans="3:7">
      <c r="C600" s="42"/>
      <c r="F600" s="132"/>
      <c r="G600" s="42"/>
    </row>
    <row r="601" spans="3:7">
      <c r="C601" s="62"/>
      <c r="F601" s="125"/>
      <c r="G601" s="42"/>
    </row>
    <row r="602" spans="3:7">
      <c r="C602" s="62"/>
      <c r="F602" s="125"/>
      <c r="G602" s="42"/>
    </row>
    <row r="603" spans="3:7">
      <c r="C603" s="62"/>
      <c r="F603" s="125"/>
      <c r="G603" s="42"/>
    </row>
    <row r="604" spans="3:7">
      <c r="C604" s="62"/>
      <c r="F604" s="125"/>
      <c r="G604" s="42"/>
    </row>
    <row r="605" spans="3:7">
      <c r="C605" s="62"/>
      <c r="F605" s="125"/>
      <c r="G605" s="42"/>
    </row>
    <row r="606" spans="3:7">
      <c r="C606" s="62"/>
      <c r="F606" s="125"/>
      <c r="G606" s="42"/>
    </row>
    <row r="607" spans="3:7">
      <c r="C607" s="62"/>
      <c r="F607" s="125"/>
      <c r="G607" s="42"/>
    </row>
    <row r="608" spans="3:7">
      <c r="C608" s="64"/>
      <c r="F608" s="128"/>
      <c r="G608" s="47"/>
    </row>
    <row r="609" spans="3:7">
      <c r="C609" s="62"/>
      <c r="F609" s="125"/>
      <c r="G609" s="42"/>
    </row>
    <row r="610" spans="3:7">
      <c r="C610" s="62"/>
      <c r="F610" s="125"/>
      <c r="G610" s="42"/>
    </row>
    <row r="611" spans="3:7">
      <c r="C611" s="62"/>
      <c r="F611" s="125"/>
      <c r="G611" s="42"/>
    </row>
    <row r="612" spans="3:7">
      <c r="C612" s="62"/>
      <c r="F612" s="125"/>
      <c r="G612" s="42"/>
    </row>
    <row r="613" spans="3:7">
      <c r="C613" s="62"/>
      <c r="F613" s="125"/>
      <c r="G613" s="42"/>
    </row>
    <row r="614" spans="3:7">
      <c r="C614" s="62"/>
      <c r="F614" s="125"/>
      <c r="G614" s="42"/>
    </row>
    <row r="615" spans="3:7">
      <c r="C615" s="62"/>
      <c r="F615" s="125"/>
      <c r="G615" s="42"/>
    </row>
    <row r="616" spans="3:7">
      <c r="C616" s="62"/>
      <c r="F616" s="125"/>
      <c r="G616" s="42"/>
    </row>
    <row r="617" spans="3:7">
      <c r="C617" s="62"/>
      <c r="F617" s="125"/>
      <c r="G617" s="70"/>
    </row>
    <row r="618" spans="3:7">
      <c r="C618" s="62"/>
      <c r="F618" s="125"/>
      <c r="G618" s="42"/>
    </row>
    <row r="619" spans="3:7">
      <c r="C619" s="62"/>
      <c r="F619" s="125"/>
      <c r="G619" s="42"/>
    </row>
    <row r="620" spans="3:7">
      <c r="C620" s="62"/>
      <c r="F620" s="125"/>
      <c r="G620" s="42"/>
    </row>
    <row r="621" spans="3:7">
      <c r="C621" s="62"/>
      <c r="F621" s="125"/>
      <c r="G621" s="42"/>
    </row>
    <row r="622" spans="3:7">
      <c r="C622" s="62"/>
      <c r="F622" s="125"/>
      <c r="G622" s="42"/>
    </row>
    <row r="623" spans="3:7">
      <c r="C623" s="62"/>
      <c r="F623" s="125"/>
      <c r="G623" s="42"/>
    </row>
    <row r="624" spans="3:7">
      <c r="C624" s="62"/>
      <c r="F624" s="125"/>
      <c r="G624" s="42"/>
    </row>
    <row r="625" spans="3:7">
      <c r="C625" s="62"/>
      <c r="F625" s="125"/>
      <c r="G625" s="42"/>
    </row>
    <row r="626" spans="3:7">
      <c r="C626" s="62"/>
      <c r="F626" s="125"/>
      <c r="G626" s="42"/>
    </row>
    <row r="627" spans="3:7">
      <c r="C627" s="62"/>
      <c r="F627" s="125"/>
      <c r="G627" s="42"/>
    </row>
    <row r="628" spans="3:7">
      <c r="C628" s="62"/>
      <c r="F628" s="125"/>
      <c r="G628" s="42"/>
    </row>
    <row r="629" spans="3:7">
      <c r="C629" s="62"/>
      <c r="F629" s="125"/>
      <c r="G629" s="42"/>
    </row>
    <row r="630" spans="3:7">
      <c r="C630" s="62"/>
      <c r="F630" s="125"/>
      <c r="G630" s="42"/>
    </row>
    <row r="631" spans="3:7">
      <c r="C631" s="62"/>
      <c r="F631" s="125"/>
      <c r="G631" s="42"/>
    </row>
    <row r="632" spans="3:7">
      <c r="C632" s="67"/>
      <c r="F632" s="126"/>
      <c r="G632" s="44"/>
    </row>
    <row r="633" spans="3:7">
      <c r="C633" s="68"/>
      <c r="F633" s="127"/>
      <c r="G633" s="45"/>
    </row>
    <row r="634" spans="3:7">
      <c r="C634" s="62"/>
      <c r="F634" s="125"/>
      <c r="G634" s="42"/>
    </row>
    <row r="635" spans="3:7">
      <c r="C635" s="62"/>
      <c r="F635" s="125"/>
      <c r="G635" s="42"/>
    </row>
    <row r="636" spans="3:7">
      <c r="C636" s="62"/>
      <c r="F636" s="125"/>
      <c r="G636" s="42"/>
    </row>
    <row r="637" spans="3:7">
      <c r="C637" s="48"/>
      <c r="F637" s="125"/>
      <c r="G637" s="62"/>
    </row>
    <row r="638" spans="3:7">
      <c r="C638" s="62"/>
      <c r="F638" s="125"/>
      <c r="G638" s="42"/>
    </row>
    <row r="639" spans="3:7">
      <c r="C639" s="62"/>
      <c r="F639" s="125"/>
      <c r="G639" s="42"/>
    </row>
    <row r="640" spans="3:7">
      <c r="C640" s="62"/>
      <c r="F640" s="125"/>
      <c r="G640" s="42"/>
    </row>
    <row r="641" spans="3:7">
      <c r="C641" s="62"/>
      <c r="F641" s="125"/>
      <c r="G641" s="42"/>
    </row>
    <row r="642" spans="3:7">
      <c r="C642" s="62"/>
      <c r="F642" s="125"/>
      <c r="G642" s="42"/>
    </row>
    <row r="643" spans="3:7">
      <c r="C643" s="62"/>
      <c r="F643" s="125"/>
      <c r="G643" s="42"/>
    </row>
    <row r="644" spans="3:7">
      <c r="C644" s="62"/>
      <c r="F644" s="125"/>
      <c r="G644" s="42"/>
    </row>
    <row r="645" spans="3:7">
      <c r="C645" s="62"/>
      <c r="F645" s="125"/>
      <c r="G645" s="42"/>
    </row>
    <row r="646" spans="3:7">
      <c r="C646" s="62"/>
      <c r="F646" s="125"/>
      <c r="G646" s="42"/>
    </row>
    <row r="647" spans="3:7">
      <c r="C647" s="62"/>
      <c r="F647" s="125"/>
      <c r="G647" s="42"/>
    </row>
    <row r="648" spans="3:7">
      <c r="C648" s="62"/>
      <c r="F648" s="125"/>
      <c r="G648" s="42"/>
    </row>
    <row r="649" spans="3:7">
      <c r="C649" s="62"/>
      <c r="F649" s="125"/>
      <c r="G649" s="42"/>
    </row>
    <row r="650" spans="3:7">
      <c r="C650" s="62"/>
      <c r="F650" s="125"/>
      <c r="G650" s="42"/>
    </row>
    <row r="651" spans="3:7">
      <c r="C651" s="62"/>
      <c r="F651" s="125"/>
      <c r="G651" s="42"/>
    </row>
    <row r="652" spans="3:7">
      <c r="C652" s="65"/>
      <c r="F652" s="125"/>
      <c r="G652" s="42"/>
    </row>
    <row r="653" spans="3:7">
      <c r="C653" s="62"/>
      <c r="F653" s="125"/>
      <c r="G653" s="42"/>
    </row>
    <row r="654" spans="3:7">
      <c r="C654" s="62"/>
      <c r="F654" s="125"/>
      <c r="G654" s="42"/>
    </row>
    <row r="655" spans="3:7">
      <c r="C655" s="62"/>
      <c r="F655" s="125"/>
      <c r="G655" s="42"/>
    </row>
    <row r="656" spans="3:7">
      <c r="C656" s="62"/>
      <c r="F656" s="125"/>
      <c r="G656" s="42"/>
    </row>
    <row r="657" spans="3:7">
      <c r="C657" s="62"/>
      <c r="F657" s="125"/>
      <c r="G657" s="42"/>
    </row>
    <row r="658" spans="3:7">
      <c r="C658" s="62"/>
      <c r="F658" s="125"/>
      <c r="G658" s="42"/>
    </row>
    <row r="659" spans="3:7">
      <c r="C659" s="62"/>
      <c r="F659" s="125"/>
      <c r="G659" s="42"/>
    </row>
    <row r="660" spans="3:7">
      <c r="C660" s="62"/>
      <c r="F660" s="125"/>
      <c r="G660" s="42"/>
    </row>
    <row r="661" spans="3:7">
      <c r="C661" s="62"/>
      <c r="F661" s="125"/>
      <c r="G661" s="42"/>
    </row>
    <row r="662" spans="3:7">
      <c r="C662" s="62"/>
      <c r="F662" s="125"/>
      <c r="G662" s="42"/>
    </row>
    <row r="663" spans="3:7">
      <c r="C663" s="62"/>
      <c r="F663" s="125"/>
      <c r="G663" s="42"/>
    </row>
    <row r="664" spans="3:7">
      <c r="C664" s="65"/>
      <c r="F664" s="125"/>
      <c r="G664" s="42"/>
    </row>
    <row r="665" spans="3:7">
      <c r="C665" s="62"/>
      <c r="F665" s="125"/>
      <c r="G665" s="42"/>
    </row>
    <row r="666" spans="3:7">
      <c r="C666" s="62"/>
      <c r="F666" s="125"/>
      <c r="G666" s="42"/>
    </row>
    <row r="667" spans="3:7">
      <c r="C667" s="62"/>
      <c r="F667" s="125"/>
      <c r="G667" s="42"/>
    </row>
    <row r="668" spans="3:7">
      <c r="C668" s="42"/>
      <c r="F668" s="108"/>
      <c r="G668" s="42"/>
    </row>
    <row r="669" spans="3:7">
      <c r="C669" s="62"/>
      <c r="F669" s="125"/>
      <c r="G669" s="42"/>
    </row>
    <row r="670" spans="3:7">
      <c r="C670" s="62"/>
      <c r="F670" s="125"/>
      <c r="G670" s="42"/>
    </row>
    <row r="671" spans="3:7">
      <c r="C671" s="62"/>
      <c r="F671" s="125"/>
      <c r="G671" s="42"/>
    </row>
    <row r="672" spans="3:7">
      <c r="C672" s="64"/>
      <c r="F672" s="125"/>
      <c r="G672" s="47"/>
    </row>
    <row r="673" spans="3:7">
      <c r="C673" s="62"/>
      <c r="F673" s="125"/>
      <c r="G673" s="42"/>
    </row>
    <row r="674" spans="3:7">
      <c r="C674" s="62"/>
      <c r="F674" s="125"/>
      <c r="G674" s="42"/>
    </row>
    <row r="675" spans="3:7">
      <c r="C675" s="62"/>
      <c r="F675" s="125"/>
      <c r="G675" s="42"/>
    </row>
    <row r="676" spans="3:7">
      <c r="C676" s="62"/>
      <c r="F676" s="125"/>
      <c r="G676" s="42"/>
    </row>
    <row r="677" spans="3:7">
      <c r="C677" s="62"/>
      <c r="F677" s="125"/>
      <c r="G677" s="42"/>
    </row>
    <row r="678" spans="3:7">
      <c r="C678" s="62"/>
      <c r="F678" s="125"/>
      <c r="G678" s="42"/>
    </row>
    <row r="679" spans="3:7">
      <c r="C679" s="62"/>
      <c r="F679" s="125"/>
      <c r="G679" s="42"/>
    </row>
    <row r="680" spans="3:7">
      <c r="C680" s="62"/>
      <c r="F680" s="125"/>
      <c r="G680" s="42"/>
    </row>
    <row r="681" spans="3:7">
      <c r="C681" s="62"/>
      <c r="F681" s="125"/>
      <c r="G681" s="42"/>
    </row>
    <row r="682" spans="3:7">
      <c r="C682" s="62"/>
      <c r="F682" s="125"/>
      <c r="G682" s="42"/>
    </row>
    <row r="683" spans="3:7">
      <c r="C683" s="62"/>
      <c r="F683" s="125"/>
      <c r="G683" s="42"/>
    </row>
    <row r="684" spans="3:7">
      <c r="C684" s="62"/>
      <c r="F684" s="125"/>
      <c r="G684" s="42"/>
    </row>
    <row r="685" spans="3:7">
      <c r="C685" s="62"/>
      <c r="F685" s="125"/>
      <c r="G685" s="42"/>
    </row>
    <row r="686" spans="3:7">
      <c r="C686" s="62"/>
      <c r="F686" s="125"/>
      <c r="G686" s="42"/>
    </row>
    <row r="687" spans="3:7">
      <c r="C687" s="62"/>
      <c r="F687" s="125"/>
      <c r="G687" s="42"/>
    </row>
    <row r="688" spans="3:7">
      <c r="C688" s="62"/>
      <c r="F688" s="125"/>
      <c r="G688" s="42"/>
    </row>
    <row r="689" spans="3:7">
      <c r="C689" s="53"/>
      <c r="F689" s="114"/>
      <c r="G689" s="52"/>
    </row>
    <row r="690" spans="3:7">
      <c r="C690" s="65"/>
      <c r="F690" s="125"/>
      <c r="G690" s="42"/>
    </row>
    <row r="691" spans="3:7">
      <c r="C691" s="65"/>
      <c r="F691" s="125"/>
      <c r="G691" s="42"/>
    </row>
    <row r="692" spans="3:7">
      <c r="C692" s="62"/>
      <c r="F692" s="125"/>
      <c r="G692" s="42"/>
    </row>
    <row r="693" spans="3:7">
      <c r="C693" s="62"/>
      <c r="F693" s="125"/>
      <c r="G693" s="42"/>
    </row>
    <row r="694" spans="3:7">
      <c r="C694" s="62"/>
      <c r="F694" s="125"/>
      <c r="G694" s="42"/>
    </row>
    <row r="695" spans="3:7">
      <c r="C695" s="62"/>
      <c r="F695" s="125"/>
      <c r="G695" s="42"/>
    </row>
    <row r="696" spans="3:7">
      <c r="C696" s="62"/>
      <c r="F696" s="125"/>
      <c r="G696" s="42"/>
    </row>
    <row r="697" spans="3:7">
      <c r="C697" s="62"/>
      <c r="F697" s="125"/>
      <c r="G697" s="42"/>
    </row>
    <row r="698" spans="3:7">
      <c r="C698" s="62"/>
      <c r="F698" s="125"/>
      <c r="G698" s="42"/>
    </row>
    <row r="699" spans="3:7">
      <c r="C699" s="62"/>
      <c r="F699" s="125"/>
      <c r="G699" s="70"/>
    </row>
    <row r="700" spans="3:7">
      <c r="C700" s="44"/>
      <c r="F700" s="108"/>
      <c r="G700" s="89"/>
    </row>
    <row r="701" spans="3:7">
      <c r="C701" s="62"/>
      <c r="F701" s="125"/>
      <c r="G701" s="42"/>
    </row>
    <row r="702" spans="3:7">
      <c r="C702" s="62"/>
      <c r="F702" s="125"/>
      <c r="G702" s="42"/>
    </row>
    <row r="703" spans="3:7">
      <c r="C703" s="62"/>
      <c r="F703" s="125"/>
      <c r="G703" s="42"/>
    </row>
    <row r="704" spans="3:7">
      <c r="C704" s="62"/>
      <c r="F704" s="125"/>
      <c r="G704" s="42"/>
    </row>
    <row r="705" spans="3:7">
      <c r="C705" s="62"/>
      <c r="F705" s="125"/>
      <c r="G705" s="42"/>
    </row>
    <row r="706" spans="3:7">
      <c r="C706" s="62"/>
      <c r="F706" s="125"/>
      <c r="G706" s="42"/>
    </row>
    <row r="707" spans="3:7">
      <c r="C707" s="62"/>
      <c r="F707" s="125"/>
      <c r="G707" s="42"/>
    </row>
    <row r="708" spans="3:7">
      <c r="C708" s="62"/>
      <c r="F708" s="125"/>
      <c r="G708" s="42"/>
    </row>
    <row r="709" spans="3:7">
      <c r="C709" s="62"/>
      <c r="F709" s="125"/>
      <c r="G709" s="42"/>
    </row>
    <row r="710" spans="3:7">
      <c r="C710" s="62"/>
      <c r="F710" s="125"/>
      <c r="G710" s="42"/>
    </row>
    <row r="711" spans="3:7">
      <c r="C711" s="62"/>
      <c r="F711" s="125"/>
      <c r="G711" s="70"/>
    </row>
    <row r="712" spans="3:7">
      <c r="C712" s="62"/>
      <c r="F712" s="125"/>
      <c r="G712" s="42"/>
    </row>
    <row r="713" spans="3:7">
      <c r="C713" s="62"/>
      <c r="F713" s="125"/>
      <c r="G713" s="42"/>
    </row>
    <row r="714" spans="3:7">
      <c r="C714" s="62"/>
      <c r="F714" s="125"/>
      <c r="G714" s="42"/>
    </row>
    <row r="715" spans="3:7">
      <c r="C715" s="62"/>
      <c r="F715" s="125"/>
      <c r="G715" s="42"/>
    </row>
    <row r="716" spans="3:7">
      <c r="C716" s="62"/>
      <c r="F716" s="125"/>
      <c r="G716" s="42"/>
    </row>
    <row r="717" spans="3:7">
      <c r="C717" s="62"/>
      <c r="F717" s="125"/>
      <c r="G717" s="42"/>
    </row>
    <row r="718" spans="3:7">
      <c r="C718" s="62"/>
      <c r="F718" s="125"/>
      <c r="G718" s="42"/>
    </row>
    <row r="719" spans="3:7">
      <c r="C719" s="62"/>
      <c r="F719" s="125"/>
      <c r="G719" s="42"/>
    </row>
    <row r="720" spans="3:7">
      <c r="C720" s="64"/>
      <c r="F720" s="128"/>
      <c r="G720" s="47"/>
    </row>
    <row r="721" spans="3:7">
      <c r="C721" s="62"/>
      <c r="F721" s="125"/>
      <c r="G721" s="42"/>
    </row>
    <row r="722" spans="3:7">
      <c r="C722" s="62"/>
      <c r="F722" s="125"/>
      <c r="G722" s="42"/>
    </row>
    <row r="723" spans="3:7">
      <c r="C723" s="62"/>
      <c r="F723" s="125"/>
      <c r="G723" s="42"/>
    </row>
    <row r="724" spans="3:7">
      <c r="C724" s="62"/>
      <c r="F724" s="125"/>
      <c r="G724" s="42"/>
    </row>
    <row r="725" spans="3:7">
      <c r="C725" s="62"/>
      <c r="F725" s="125"/>
      <c r="G725" s="42"/>
    </row>
    <row r="726" spans="3:7">
      <c r="C726" s="62"/>
      <c r="F726" s="125"/>
      <c r="G726" s="42"/>
    </row>
    <row r="727" spans="3:7">
      <c r="C727" s="62"/>
      <c r="F727" s="125"/>
      <c r="G727" s="42"/>
    </row>
    <row r="728" spans="3:7">
      <c r="C728" s="62"/>
      <c r="F728" s="125"/>
      <c r="G728" s="42"/>
    </row>
    <row r="729" spans="3:7">
      <c r="C729" s="62"/>
      <c r="F729" s="125"/>
      <c r="G729" s="42"/>
    </row>
    <row r="730" spans="3:7">
      <c r="C730" s="62"/>
      <c r="F730" s="125"/>
      <c r="G730" s="42"/>
    </row>
    <row r="731" spans="3:7">
      <c r="C731" s="62"/>
      <c r="F731" s="125"/>
      <c r="G731" s="42"/>
    </row>
    <row r="732" spans="3:7">
      <c r="C732" s="64"/>
      <c r="F732" s="128"/>
      <c r="G732" s="47"/>
    </row>
    <row r="733" spans="3:7">
      <c r="C733" s="62"/>
      <c r="F733" s="125"/>
      <c r="G733" s="42"/>
    </row>
    <row r="734" spans="3:7">
      <c r="C734" s="62"/>
      <c r="F734" s="125"/>
      <c r="G734" s="42"/>
    </row>
    <row r="735" spans="3:7">
      <c r="C735" s="62"/>
      <c r="F735" s="125"/>
      <c r="G735" s="42"/>
    </row>
    <row r="736" spans="3:7">
      <c r="C736" s="62"/>
      <c r="F736" s="125"/>
      <c r="G736" s="42"/>
    </row>
    <row r="737" spans="3:7">
      <c r="C737" s="62"/>
      <c r="F737" s="125"/>
      <c r="G737" s="42"/>
    </row>
    <row r="738" spans="3:7">
      <c r="C738" s="62"/>
      <c r="F738" s="125"/>
      <c r="G738" s="42"/>
    </row>
    <row r="739" spans="3:7">
      <c r="C739" s="62"/>
      <c r="F739" s="125"/>
      <c r="G739" s="42"/>
    </row>
    <row r="740" spans="3:7">
      <c r="C740" s="42"/>
      <c r="F740" s="108"/>
      <c r="G740" s="42"/>
    </row>
    <row r="741" spans="3:7">
      <c r="C741" s="44"/>
      <c r="F741" s="111"/>
      <c r="G741" s="44"/>
    </row>
    <row r="742" spans="3:7">
      <c r="C742" s="43"/>
      <c r="F742" s="112"/>
      <c r="G742" s="43"/>
    </row>
    <row r="743" spans="3:7">
      <c r="C743" s="42"/>
      <c r="F743" s="108"/>
      <c r="G743" s="42"/>
    </row>
    <row r="744" spans="3:7">
      <c r="C744" s="44"/>
      <c r="F744" s="133"/>
      <c r="G744" s="75"/>
    </row>
    <row r="745" spans="3:7">
      <c r="C745" s="43"/>
      <c r="F745" s="133"/>
      <c r="G745" s="75"/>
    </row>
    <row r="746" spans="3:7">
      <c r="C746" s="52"/>
      <c r="F746" s="114"/>
      <c r="G746" s="52"/>
    </row>
    <row r="747" spans="3:7">
      <c r="C747" s="42"/>
      <c r="F747" s="108"/>
      <c r="G747" s="42"/>
    </row>
    <row r="748" spans="3:7">
      <c r="C748" s="42"/>
      <c r="F748" s="108"/>
      <c r="G748" s="42"/>
    </row>
    <row r="749" spans="3:7">
      <c r="C749" s="42"/>
      <c r="F749" s="108"/>
      <c r="G749" s="42"/>
    </row>
    <row r="750" spans="3:7">
      <c r="C750" s="53"/>
      <c r="F750" s="114"/>
      <c r="G750" s="52"/>
    </row>
    <row r="751" spans="3:7">
      <c r="C751" s="53"/>
      <c r="F751" s="114"/>
      <c r="G751" s="52"/>
    </row>
    <row r="752" spans="3:7">
      <c r="C752" s="53"/>
      <c r="F752" s="114"/>
      <c r="G752" s="52"/>
    </row>
    <row r="753" spans="3:7">
      <c r="C753" s="42"/>
      <c r="F753" s="134"/>
      <c r="G753" s="72"/>
    </row>
    <row r="754" spans="3:7">
      <c r="C754" s="44"/>
      <c r="F754" s="135"/>
      <c r="G754" s="73"/>
    </row>
    <row r="755" spans="3:7">
      <c r="C755" s="43"/>
      <c r="F755" s="136"/>
      <c r="G755" s="74"/>
    </row>
    <row r="756" spans="3:7">
      <c r="C756" s="42"/>
      <c r="F756" s="134"/>
      <c r="G756" s="72"/>
    </row>
    <row r="757" spans="3:7">
      <c r="C757" s="45"/>
      <c r="F757" s="133"/>
      <c r="G757" s="75"/>
    </row>
    <row r="758" spans="3:7">
      <c r="C758" s="43"/>
      <c r="F758" s="136"/>
      <c r="G758" s="74"/>
    </row>
    <row r="759" spans="3:7">
      <c r="C759" s="52"/>
      <c r="F759" s="114"/>
      <c r="G759" s="52"/>
    </row>
    <row r="760" spans="3:7">
      <c r="C760" s="42"/>
      <c r="F760" s="134"/>
      <c r="G760" s="72"/>
    </row>
    <row r="761" spans="3:7">
      <c r="C761" s="42"/>
      <c r="F761" s="134"/>
      <c r="G761" s="72"/>
    </row>
    <row r="762" spans="3:7">
      <c r="C762" s="42"/>
      <c r="F762" s="134"/>
      <c r="G762" s="72"/>
    </row>
    <row r="763" spans="3:7">
      <c r="C763" s="53"/>
      <c r="F763" s="114"/>
      <c r="G763" s="52"/>
    </row>
    <row r="764" spans="3:7">
      <c r="C764" s="52"/>
      <c r="F764" s="114"/>
      <c r="G764" s="52"/>
    </row>
    <row r="765" spans="3:7">
      <c r="C765" s="52"/>
      <c r="F765" s="114"/>
      <c r="G765" s="52"/>
    </row>
    <row r="766" spans="3:7">
      <c r="C766" s="52"/>
      <c r="F766" s="114"/>
      <c r="G766" s="52"/>
    </row>
    <row r="767" spans="3:7">
      <c r="C767" s="47"/>
      <c r="F767" s="113"/>
      <c r="G767" s="47"/>
    </row>
    <row r="768" spans="3:7">
      <c r="C768" s="52"/>
      <c r="F768" s="114"/>
      <c r="G768" s="52"/>
    </row>
    <row r="769" spans="3:7">
      <c r="C769" s="52"/>
      <c r="F769" s="114"/>
      <c r="G769" s="52"/>
    </row>
    <row r="770" spans="3:7">
      <c r="C770" s="52"/>
      <c r="F770" s="114"/>
      <c r="G770" s="52"/>
    </row>
    <row r="771" spans="3:7">
      <c r="C771" s="52"/>
      <c r="F771" s="114"/>
      <c r="G771" s="52"/>
    </row>
    <row r="772" spans="3:7">
      <c r="C772" s="52"/>
      <c r="F772" s="114"/>
      <c r="G772" s="52"/>
    </row>
    <row r="773" spans="3:7">
      <c r="C773" s="52"/>
      <c r="F773" s="114"/>
      <c r="G773" s="52"/>
    </row>
    <row r="774" spans="3:7">
      <c r="C774" s="52"/>
      <c r="F774" s="114"/>
      <c r="G774" s="52"/>
    </row>
    <row r="775" spans="3:7">
      <c r="C775" s="52"/>
      <c r="F775" s="114"/>
      <c r="G775" s="52"/>
    </row>
    <row r="776" spans="3:7">
      <c r="C776" s="52"/>
      <c r="F776" s="114"/>
      <c r="G776" s="52"/>
    </row>
    <row r="777" spans="3:7">
      <c r="C777" s="52"/>
      <c r="F777" s="114"/>
      <c r="G777" s="52"/>
    </row>
    <row r="778" spans="3:7">
      <c r="C778" s="52"/>
      <c r="F778" s="114"/>
      <c r="G778" s="52"/>
    </row>
    <row r="779" spans="3:7">
      <c r="C779" s="52"/>
      <c r="F779" s="114"/>
      <c r="G779" s="52"/>
    </row>
    <row r="780" spans="3:7">
      <c r="C780" s="52"/>
      <c r="F780" s="114"/>
      <c r="G780" s="52"/>
    </row>
    <row r="781" spans="3:7">
      <c r="C781" s="52"/>
      <c r="F781" s="114"/>
      <c r="G781" s="52"/>
    </row>
    <row r="782" spans="3:7">
      <c r="C782" s="56"/>
      <c r="F782" s="114"/>
      <c r="G782" s="53"/>
    </row>
    <row r="783" spans="3:7">
      <c r="C783" s="52"/>
      <c r="F783" s="114"/>
      <c r="G783" s="52"/>
    </row>
    <row r="784" spans="3:7">
      <c r="C784" s="52"/>
      <c r="F784" s="114"/>
      <c r="G784" s="52"/>
    </row>
    <row r="785" spans="3:7">
      <c r="C785" s="52"/>
      <c r="F785" s="114"/>
      <c r="G785" s="52"/>
    </row>
    <row r="786" spans="3:7">
      <c r="C786" s="52"/>
      <c r="F786" s="114"/>
      <c r="G786" s="52"/>
    </row>
    <row r="787" spans="3:7">
      <c r="C787" s="52"/>
      <c r="F787" s="114"/>
      <c r="G787" s="52"/>
    </row>
    <row r="788" spans="3:7">
      <c r="C788" s="52"/>
      <c r="F788" s="114"/>
      <c r="G788" s="52"/>
    </row>
    <row r="789" spans="3:7">
      <c r="C789" s="52"/>
      <c r="F789" s="114"/>
      <c r="G789" s="52"/>
    </row>
    <row r="790" spans="3:7">
      <c r="C790" s="52"/>
      <c r="F790" s="114"/>
      <c r="G790" s="53"/>
    </row>
    <row r="791" spans="3:7">
      <c r="C791" s="56"/>
      <c r="F791" s="120"/>
      <c r="G791" s="52"/>
    </row>
    <row r="792" spans="3:7">
      <c r="C792" s="56"/>
      <c r="F792" s="114"/>
      <c r="G792" s="52"/>
    </row>
    <row r="793" spans="3:7">
      <c r="C793" s="52"/>
      <c r="F793" s="114"/>
      <c r="G793" s="52"/>
    </row>
    <row r="794" spans="3:7">
      <c r="C794" s="56"/>
      <c r="F794" s="120"/>
      <c r="G794" s="90"/>
    </row>
    <row r="795" spans="3:7">
      <c r="C795" s="52"/>
      <c r="F795" s="114"/>
      <c r="G795" s="52"/>
    </row>
    <row r="796" spans="3:7">
      <c r="C796" s="71"/>
      <c r="F796" s="133"/>
      <c r="G796" s="91"/>
    </row>
    <row r="797" spans="3:7">
      <c r="C797" s="52"/>
      <c r="F797" s="114"/>
      <c r="G797" s="52"/>
    </row>
    <row r="798" spans="3:7">
      <c r="C798" s="52"/>
      <c r="F798" s="114"/>
      <c r="G798" s="52"/>
    </row>
    <row r="799" spans="3:7">
      <c r="C799" s="52"/>
      <c r="F799" s="114"/>
      <c r="G799" s="52"/>
    </row>
    <row r="800" spans="3:7">
      <c r="C800" s="56"/>
      <c r="F800" s="114"/>
      <c r="G800" s="52"/>
    </row>
    <row r="801" spans="3:7">
      <c r="C801" s="56"/>
      <c r="F801" s="114"/>
      <c r="G801" s="52"/>
    </row>
    <row r="802" spans="3:7">
      <c r="C802" s="56"/>
      <c r="F802" s="114"/>
      <c r="G802" s="52"/>
    </row>
    <row r="803" spans="3:7">
      <c r="C803" s="56"/>
      <c r="F803" s="120"/>
      <c r="G803" s="90"/>
    </row>
    <row r="804" spans="3:7">
      <c r="C804" s="56"/>
      <c r="F804" s="120"/>
      <c r="G804" s="92"/>
    </row>
    <row r="805" spans="3:7">
      <c r="C805" s="56"/>
      <c r="F805" s="114"/>
      <c r="G805" s="52"/>
    </row>
    <row r="806" spans="3:7">
      <c r="C806" s="52"/>
      <c r="F806" s="114"/>
      <c r="G806" s="52"/>
    </row>
    <row r="807" spans="3:7">
      <c r="C807" s="56"/>
      <c r="F807" s="120"/>
      <c r="G807" s="52"/>
    </row>
    <row r="808" spans="3:7">
      <c r="C808" s="56"/>
      <c r="F808" s="120"/>
      <c r="G808" s="52"/>
    </row>
    <row r="809" spans="3:7">
      <c r="C809" s="52"/>
      <c r="F809" s="114"/>
      <c r="G809" s="52"/>
    </row>
    <row r="810" spans="3:7">
      <c r="C810" s="52"/>
      <c r="F810" s="114"/>
      <c r="G810" s="52"/>
    </row>
    <row r="811" spans="3:7">
      <c r="C811" s="52"/>
      <c r="F811" s="114"/>
      <c r="G811" s="52"/>
    </row>
    <row r="812" spans="3:7">
      <c r="C812" s="52"/>
      <c r="F812" s="114"/>
      <c r="G812" s="52"/>
    </row>
    <row r="813" spans="3:7">
      <c r="C813" s="52"/>
      <c r="F813" s="114"/>
      <c r="G813" s="52"/>
    </row>
    <row r="814" spans="3:7">
      <c r="C814" s="52"/>
      <c r="F814" s="114"/>
      <c r="G814" s="52"/>
    </row>
    <row r="815" spans="3:7">
      <c r="C815" s="52"/>
      <c r="F815" s="114"/>
      <c r="G815" s="52"/>
    </row>
    <row r="816" spans="3:7">
      <c r="C816" s="52"/>
      <c r="F816" s="114"/>
      <c r="G816" s="52"/>
    </row>
    <row r="817" spans="3:7">
      <c r="C817" s="52"/>
      <c r="F817" s="114"/>
      <c r="G817" s="52"/>
    </row>
    <row r="818" spans="3:7">
      <c r="C818" s="52"/>
      <c r="F818" s="114"/>
      <c r="G818" s="52"/>
    </row>
    <row r="819" spans="3:7">
      <c r="C819" s="52"/>
      <c r="F819" s="114"/>
      <c r="G819" s="52"/>
    </row>
    <row r="820" spans="3:7">
      <c r="C820" s="52"/>
      <c r="F820" s="114"/>
      <c r="G820" s="52"/>
    </row>
    <row r="821" spans="3:7">
      <c r="C821" s="52"/>
      <c r="F821" s="114"/>
      <c r="G821" s="52"/>
    </row>
    <row r="822" spans="3:7">
      <c r="C822" s="56"/>
      <c r="F822" s="114"/>
      <c r="G822" s="52"/>
    </row>
    <row r="823" spans="3:7">
      <c r="C823" s="52"/>
      <c r="F823" s="114"/>
      <c r="G823" s="52"/>
    </row>
    <row r="824" spans="3:7">
      <c r="C824" s="52"/>
      <c r="F824" s="114"/>
      <c r="G824" s="52"/>
    </row>
    <row r="825" spans="3:7">
      <c r="C825" s="52"/>
      <c r="F825" s="114"/>
      <c r="G825" s="52"/>
    </row>
    <row r="826" spans="3:7">
      <c r="C826" s="56"/>
      <c r="F826" s="120"/>
      <c r="G826" s="90"/>
    </row>
    <row r="827" spans="3:7">
      <c r="C827" s="52"/>
      <c r="F827" s="114"/>
      <c r="G827" s="52"/>
    </row>
    <row r="828" spans="3:7">
      <c r="C828" s="52"/>
      <c r="F828" s="114"/>
      <c r="G828" s="52"/>
    </row>
    <row r="829" spans="3:7">
      <c r="C829" s="52"/>
      <c r="F829" s="114"/>
      <c r="G829" s="52"/>
    </row>
    <row r="830" spans="3:7">
      <c r="C830" s="52"/>
      <c r="F830" s="114"/>
      <c r="G830" s="52"/>
    </row>
    <row r="831" spans="3:7">
      <c r="C831" s="52"/>
      <c r="F831" s="114"/>
      <c r="G831" s="52"/>
    </row>
    <row r="832" spans="3:7">
      <c r="C832" s="52"/>
      <c r="F832" s="114"/>
      <c r="G832" s="52"/>
    </row>
    <row r="833" spans="3:7">
      <c r="C833" s="52"/>
      <c r="F833" s="114"/>
      <c r="G833" s="52"/>
    </row>
    <row r="834" spans="3:7">
      <c r="C834" s="52"/>
      <c r="F834" s="114"/>
      <c r="G834" s="52"/>
    </row>
    <row r="835" spans="3:7">
      <c r="C835" s="52"/>
      <c r="F835" s="114"/>
      <c r="G835" s="52"/>
    </row>
    <row r="836" spans="3:7">
      <c r="C836" s="52"/>
      <c r="F836" s="114"/>
      <c r="G836" s="52"/>
    </row>
    <row r="837" spans="3:7">
      <c r="C837" s="56"/>
      <c r="F837" s="114"/>
      <c r="G837" s="52"/>
    </row>
    <row r="838" spans="3:7">
      <c r="C838" s="52"/>
      <c r="F838" s="114"/>
      <c r="G838" s="53"/>
    </row>
    <row r="839" spans="3:7">
      <c r="C839" s="52"/>
      <c r="F839" s="114"/>
      <c r="G839" s="52"/>
    </row>
    <row r="840" spans="3:7">
      <c r="C840" s="56"/>
      <c r="F840" s="114"/>
      <c r="G840" s="52"/>
    </row>
    <row r="841" spans="3:7">
      <c r="C841" s="52"/>
      <c r="F841" s="114"/>
      <c r="G841" s="52"/>
    </row>
    <row r="842" spans="3:7">
      <c r="C842" s="52"/>
      <c r="F842" s="114"/>
      <c r="G842" s="52"/>
    </row>
    <row r="843" spans="3:7">
      <c r="C843" s="52"/>
      <c r="F843" s="114"/>
      <c r="G843" s="52"/>
    </row>
    <row r="844" spans="3:7">
      <c r="C844" s="52"/>
      <c r="F844" s="114"/>
      <c r="G844" s="52"/>
    </row>
    <row r="845" spans="3:7">
      <c r="C845" s="52"/>
      <c r="F845" s="114"/>
      <c r="G845" s="52"/>
    </row>
    <row r="846" spans="3:7">
      <c r="C846" s="56"/>
      <c r="F846" s="120"/>
      <c r="G846" s="90"/>
    </row>
    <row r="847" spans="3:7">
      <c r="C847" s="56"/>
      <c r="F847" s="114"/>
      <c r="G847" s="52"/>
    </row>
    <row r="848" spans="3:7">
      <c r="C848" s="52"/>
      <c r="F848" s="114"/>
      <c r="G848" s="52"/>
    </row>
    <row r="849" spans="3:7">
      <c r="C849" s="52"/>
      <c r="F849" s="114"/>
      <c r="G849" s="52"/>
    </row>
    <row r="850" spans="3:7">
      <c r="C850" s="48"/>
      <c r="F850" s="114"/>
      <c r="G850" s="52"/>
    </row>
    <row r="851" spans="3:7">
      <c r="C851" s="52"/>
      <c r="F851" s="114"/>
      <c r="G851" s="52"/>
    </row>
    <row r="852" spans="3:7">
      <c r="C852" s="52"/>
      <c r="F852" s="114"/>
      <c r="G852" s="52"/>
    </row>
    <row r="853" spans="3:7">
      <c r="C853" s="52"/>
      <c r="F853" s="114"/>
      <c r="G853" s="52"/>
    </row>
    <row r="854" spans="3:7">
      <c r="C854" s="52"/>
      <c r="F854" s="114"/>
      <c r="G854" s="52"/>
    </row>
    <row r="855" spans="3:7">
      <c r="C855" s="52"/>
      <c r="F855" s="114"/>
      <c r="G855" s="52"/>
    </row>
    <row r="856" spans="3:7">
      <c r="C856" s="52"/>
      <c r="F856" s="114"/>
      <c r="G856" s="52"/>
    </row>
    <row r="857" spans="3:7">
      <c r="C857" s="52"/>
      <c r="F857" s="114"/>
      <c r="G857" s="52"/>
    </row>
    <row r="858" spans="3:7">
      <c r="C858" s="52"/>
      <c r="F858" s="114"/>
      <c r="G858" s="52"/>
    </row>
    <row r="859" spans="3:7">
      <c r="C859" s="56"/>
      <c r="F859" s="114"/>
      <c r="G859" s="52"/>
    </row>
    <row r="860" spans="3:7">
      <c r="C860" s="52"/>
      <c r="F860" s="114"/>
      <c r="G860" s="52"/>
    </row>
    <row r="861" spans="3:7">
      <c r="C861" s="52"/>
      <c r="F861" s="114"/>
      <c r="G861" s="52"/>
    </row>
    <row r="862" spans="3:7">
      <c r="C862" s="46"/>
      <c r="F862" s="110"/>
      <c r="G862" s="46"/>
    </row>
    <row r="863" spans="3:7">
      <c r="C863" s="52"/>
      <c r="F863" s="114"/>
      <c r="G863" s="52"/>
    </row>
    <row r="864" spans="3:7">
      <c r="C864" s="52"/>
      <c r="F864" s="114"/>
      <c r="G864" s="52"/>
    </row>
    <row r="865" spans="3:7">
      <c r="C865" s="72"/>
      <c r="F865" s="134"/>
      <c r="G865" s="93"/>
    </row>
    <row r="866" spans="3:7">
      <c r="C866" s="73"/>
      <c r="F866" s="135"/>
      <c r="G866" s="94"/>
    </row>
    <row r="867" spans="3:7">
      <c r="C867" s="74"/>
      <c r="F867" s="136"/>
      <c r="G867" s="95"/>
    </row>
    <row r="868" spans="3:7">
      <c r="C868" s="75"/>
      <c r="F868" s="133"/>
      <c r="G868" s="91"/>
    </row>
    <row r="869" spans="3:7">
      <c r="C869" s="74"/>
      <c r="F869" s="136"/>
      <c r="G869" s="95"/>
    </row>
    <row r="870" spans="3:7">
      <c r="C870" s="73"/>
      <c r="F870" s="137"/>
      <c r="G870" s="94"/>
    </row>
    <row r="871" spans="3:7">
      <c r="C871" s="74"/>
      <c r="F871" s="136"/>
      <c r="G871" s="95"/>
    </row>
    <row r="872" spans="3:7">
      <c r="C872" s="73"/>
      <c r="F872" s="135"/>
      <c r="G872" s="94"/>
    </row>
    <row r="873" spans="3:7">
      <c r="C873" s="74"/>
      <c r="F873" s="136"/>
      <c r="G873" s="95"/>
    </row>
    <row r="874" spans="3:7">
      <c r="C874" s="73"/>
      <c r="F874" s="135"/>
      <c r="G874" s="94"/>
    </row>
    <row r="875" spans="3:7">
      <c r="C875" s="74"/>
      <c r="F875" s="136"/>
      <c r="G875" s="95"/>
    </row>
    <row r="876" spans="3:7">
      <c r="C876" s="72"/>
      <c r="F876" s="134"/>
      <c r="G876" s="72"/>
    </row>
    <row r="877" spans="3:7">
      <c r="C877" s="54"/>
      <c r="F877" s="118"/>
      <c r="G877" s="54"/>
    </row>
    <row r="878" spans="3:7">
      <c r="C878" s="56"/>
      <c r="F878" s="120"/>
      <c r="G878" s="56"/>
    </row>
    <row r="879" spans="3:7">
      <c r="C879" s="76"/>
      <c r="F879" s="135"/>
      <c r="G879" s="94"/>
    </row>
    <row r="880" spans="3:7">
      <c r="C880" s="71"/>
      <c r="F880" s="119"/>
      <c r="G880" s="55"/>
    </row>
    <row r="881" spans="3:7">
      <c r="C881" s="71"/>
      <c r="F881" s="133"/>
      <c r="G881" s="91"/>
    </row>
    <row r="882" spans="3:7">
      <c r="C882" s="72"/>
      <c r="F882" s="134"/>
      <c r="G882" s="93"/>
    </row>
    <row r="883" spans="3:7">
      <c r="C883" s="72"/>
      <c r="F883" s="134"/>
      <c r="G883" s="93"/>
    </row>
    <row r="884" spans="3:7">
      <c r="C884" s="73"/>
      <c r="F884" s="135"/>
      <c r="G884" s="94"/>
    </row>
    <row r="885" spans="3:7">
      <c r="C885" s="74"/>
      <c r="F885" s="136"/>
      <c r="G885" s="95"/>
    </row>
    <row r="886" spans="3:7">
      <c r="C886" s="73"/>
      <c r="F886" s="135"/>
      <c r="G886" s="94"/>
    </row>
    <row r="887" spans="3:7">
      <c r="C887" s="75"/>
      <c r="F887" s="133"/>
      <c r="G887" s="91"/>
    </row>
    <row r="888" spans="3:7">
      <c r="C888" s="56"/>
      <c r="F888" s="120"/>
      <c r="G888" s="56"/>
    </row>
    <row r="889" spans="3:7">
      <c r="C889" s="73"/>
      <c r="F889" s="135"/>
      <c r="G889" s="94"/>
    </row>
    <row r="890" spans="3:7">
      <c r="C890" s="74"/>
      <c r="F890" s="136"/>
      <c r="G890" s="95"/>
    </row>
    <row r="891" spans="3:7">
      <c r="C891" s="73"/>
      <c r="F891" s="135"/>
      <c r="G891" s="94"/>
    </row>
    <row r="892" spans="3:7">
      <c r="C892" s="74"/>
      <c r="F892" s="136"/>
      <c r="G892" s="95"/>
    </row>
    <row r="893" spans="3:7">
      <c r="C893" s="73"/>
      <c r="F893" s="137"/>
      <c r="G893" s="94"/>
    </row>
    <row r="894" spans="3:7">
      <c r="C894" s="74"/>
      <c r="F894" s="136"/>
      <c r="G894" s="95"/>
    </row>
    <row r="895" spans="3:7">
      <c r="C895" s="72"/>
      <c r="F895" s="134"/>
      <c r="G895" s="93"/>
    </row>
    <row r="896" spans="3:7">
      <c r="C896" s="72"/>
      <c r="F896" s="134"/>
      <c r="G896" s="93"/>
    </row>
    <row r="897" spans="3:7">
      <c r="C897" s="73"/>
      <c r="F897" s="135"/>
      <c r="G897" s="94"/>
    </row>
    <row r="898" spans="3:7">
      <c r="C898" s="74"/>
      <c r="F898" s="136"/>
      <c r="G898" s="95"/>
    </row>
    <row r="899" spans="3:7">
      <c r="C899" s="73"/>
      <c r="F899" s="135"/>
      <c r="G899" s="94"/>
    </row>
    <row r="900" spans="3:7">
      <c r="C900" s="74"/>
      <c r="F900" s="136"/>
      <c r="G900" s="95"/>
    </row>
    <row r="901" spans="3:7">
      <c r="C901" s="73"/>
      <c r="F901" s="135"/>
      <c r="G901" s="94"/>
    </row>
    <row r="902" spans="3:7">
      <c r="C902" s="74"/>
      <c r="F902" s="136"/>
      <c r="G902" s="95"/>
    </row>
    <row r="903" spans="3:7">
      <c r="C903" s="72"/>
      <c r="F903" s="134"/>
      <c r="G903" s="93"/>
    </row>
    <row r="904" spans="3:7">
      <c r="C904" s="72"/>
      <c r="F904" s="134"/>
      <c r="G904" s="93"/>
    </row>
    <row r="905" spans="3:7">
      <c r="C905" s="72"/>
      <c r="F905" s="134"/>
      <c r="G905" s="93"/>
    </row>
    <row r="906" spans="3:7">
      <c r="C906" s="51"/>
      <c r="F906" s="138"/>
      <c r="G906" s="96"/>
    </row>
    <row r="907" spans="3:7">
      <c r="C907" s="42"/>
      <c r="F907" s="108"/>
      <c r="G907" s="89"/>
    </row>
    <row r="908" spans="3:7">
      <c r="C908" s="77"/>
      <c r="F908" s="108"/>
      <c r="G908" s="89"/>
    </row>
    <row r="909" spans="3:7">
      <c r="C909" s="42"/>
      <c r="F909" s="108"/>
      <c r="G909" s="89"/>
    </row>
    <row r="910" spans="3:7">
      <c r="C910" s="42"/>
      <c r="F910" s="108"/>
      <c r="G910" s="89"/>
    </row>
    <row r="911" spans="3:7">
      <c r="C911" s="42"/>
      <c r="F911" s="108"/>
      <c r="G911" s="89"/>
    </row>
    <row r="912" spans="3:7">
      <c r="C912" s="42"/>
      <c r="F912" s="108"/>
      <c r="G912" s="89"/>
    </row>
    <row r="913" spans="3:7">
      <c r="C913" s="44"/>
      <c r="F913" s="108"/>
      <c r="G913" s="89"/>
    </row>
    <row r="914" spans="3:7">
      <c r="C914" s="42"/>
      <c r="F914" s="108"/>
      <c r="G914" s="89"/>
    </row>
    <row r="915" spans="3:7">
      <c r="C915" s="43"/>
      <c r="F915" s="112"/>
      <c r="G915" s="97"/>
    </row>
    <row r="916" spans="3:7">
      <c r="C916" s="42"/>
      <c r="F916" s="108"/>
      <c r="G916" s="89"/>
    </row>
    <row r="917" spans="3:7">
      <c r="C917" s="42"/>
      <c r="F917" s="108"/>
      <c r="G917" s="89"/>
    </row>
    <row r="918" spans="3:7">
      <c r="C918" s="52"/>
      <c r="F918" s="114"/>
      <c r="G918" s="98"/>
    </row>
    <row r="919" spans="3:7">
      <c r="C919" s="52"/>
      <c r="F919" s="114"/>
      <c r="G919" s="98"/>
    </row>
    <row r="920" spans="3:7">
      <c r="C920" s="52"/>
      <c r="F920" s="114"/>
      <c r="G920" s="99"/>
    </row>
    <row r="921" spans="3:7">
      <c r="C921" s="52"/>
      <c r="F921" s="114"/>
      <c r="G921" s="99"/>
    </row>
    <row r="922" spans="3:7">
      <c r="C922" s="78"/>
      <c r="F922" s="139"/>
      <c r="G922" s="99"/>
    </row>
    <row r="923" spans="3:7">
      <c r="C923" s="52"/>
      <c r="F923" s="140"/>
      <c r="G923" s="99"/>
    </row>
    <row r="924" spans="3:7">
      <c r="C924" s="78"/>
      <c r="F924" s="139"/>
      <c r="G924" s="100"/>
    </row>
    <row r="925" spans="3:7">
      <c r="C925" s="52"/>
      <c r="F925" s="140"/>
      <c r="G925" s="99"/>
    </row>
    <row r="926" spans="3:7">
      <c r="C926" s="52"/>
      <c r="F926" s="114"/>
      <c r="G926" s="99"/>
    </row>
    <row r="927" spans="3:7">
      <c r="C927" s="56"/>
      <c r="F927" s="141"/>
      <c r="G927" s="101"/>
    </row>
    <row r="928" spans="3:7">
      <c r="C928" s="54"/>
      <c r="F928" s="118"/>
      <c r="G928" s="102"/>
    </row>
    <row r="929" spans="3:7">
      <c r="C929" s="56"/>
      <c r="F929" s="141"/>
      <c r="G929" s="103"/>
    </row>
    <row r="930" spans="3:7">
      <c r="C930" s="54"/>
      <c r="F930" s="142"/>
      <c r="G930" s="104"/>
    </row>
    <row r="931" spans="3:7">
      <c r="C931" s="56"/>
      <c r="F931" s="141"/>
      <c r="G931" s="105"/>
    </row>
    <row r="932" spans="3:7">
      <c r="C932" s="52"/>
      <c r="F932" s="114"/>
      <c r="G932" s="99"/>
    </row>
    <row r="933" spans="3:7">
      <c r="C933" s="52"/>
      <c r="F933" s="114"/>
      <c r="G933" s="99"/>
    </row>
    <row r="934" spans="3:7">
      <c r="C934" s="52"/>
      <c r="F934" s="114"/>
      <c r="G934" s="99"/>
    </row>
    <row r="935" spans="3:7">
      <c r="C935" s="52"/>
      <c r="F935" s="114"/>
      <c r="G935" s="99"/>
    </row>
    <row r="936" spans="3:7">
      <c r="C936" s="52"/>
      <c r="F936" s="114"/>
      <c r="G936" s="99"/>
    </row>
    <row r="937" spans="3:7">
      <c r="C937" s="52"/>
      <c r="F937" s="114"/>
      <c r="G937" s="98"/>
    </row>
    <row r="938" spans="3:7">
      <c r="C938" s="52"/>
      <c r="F938" s="114"/>
      <c r="G938" s="99"/>
    </row>
    <row r="939" spans="3:7">
      <c r="C939" s="52"/>
      <c r="F939" s="140"/>
      <c r="G939" s="99"/>
    </row>
    <row r="940" spans="3:7">
      <c r="C940" s="52"/>
      <c r="F940" s="140"/>
      <c r="G940" s="99"/>
    </row>
    <row r="941" spans="3:7">
      <c r="C941" s="52"/>
      <c r="F941" s="140"/>
      <c r="G941" s="99"/>
    </row>
    <row r="942" spans="3:7">
      <c r="C942" s="52"/>
      <c r="F942" s="140"/>
      <c r="G942" s="99"/>
    </row>
    <row r="943" spans="3:7">
      <c r="C943" s="52"/>
      <c r="F943" s="114"/>
      <c r="G943" s="106"/>
    </row>
    <row r="1048553" spans="2:2">
      <c r="B1048553" s="2"/>
    </row>
  </sheetData>
  <autoFilter ref="A5:S196"/>
  <mergeCells count="5">
    <mergeCell ref="A1:S1"/>
    <mergeCell ref="L4:P4"/>
    <mergeCell ref="A4:A5"/>
    <mergeCell ref="Q4:S4"/>
    <mergeCell ref="B4:K4"/>
  </mergeCells>
  <phoneticPr fontId="18" type="noConversion"/>
  <conditionalFormatting sqref="C197:C1048576 C3 C5">
    <cfRule type="duplicateValues" dxfId="3" priority="3842"/>
  </conditionalFormatting>
  <conditionalFormatting sqref="C197:C1048576 C2:C3 C5">
    <cfRule type="duplicateValues" dxfId="2" priority="3847"/>
  </conditionalFormatting>
  <conditionalFormatting sqref="B3 A3:A4">
    <cfRule type="duplicateValues" dxfId="1" priority="3856"/>
  </conditionalFormatting>
  <conditionalFormatting sqref="A3:B3">
    <cfRule type="duplicateValues" dxfId="0" priority="3858"/>
  </conditionalFormatting>
  <dataValidations count="2">
    <dataValidation type="list" allowBlank="1" showInputMessage="1" showErrorMessage="1" sqref="O2:O5 O135:O195 O197:O1048576">
      <formula1>"폐쇄(기간), 조업단축(사유), 매출감소(ㅇㅇ억), 기타"</formula1>
    </dataValidation>
    <dataValidation type="list" allowBlank="1" showInputMessage="1" showErrorMessage="1" sqref="O6:O134">
      <formula1>"폐쇄(기간), 조업단축(사유), 매출감소(금액), 기타"</formula1>
    </dataValidation>
  </dataValidations>
  <pageMargins left="0.23622047244094491" right="0.23622047244094491" top="0.74803149606299213" bottom="0.74803149606299213" header="0.31496062992125984" footer="0.31496062992125984"/>
  <pageSetup paperSize="9" scale="4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한국석회석가공업협동조합</vt:lpstr>
      <vt:lpstr>한국석회석가공업협동조합!Print_Area</vt:lpstr>
      <vt:lpstr>한국석회석가공업협동조합!Print_Titles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HWP 파일</dc:title>
  <dc:creator>user</dc:creator>
  <cp:lastModifiedBy>Windows User</cp:lastModifiedBy>
  <cp:lastPrinted>2020-03-16T01:56:18Z</cp:lastPrinted>
  <dcterms:created xsi:type="dcterms:W3CDTF">2020-03-09T09:07:49Z</dcterms:created>
  <dcterms:modified xsi:type="dcterms:W3CDTF">2020-03-16T08:30:09Z</dcterms:modified>
</cp:coreProperties>
</file>